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F:\1-Modiriat Amar\1402\1-form kham-1402\1402\"/>
    </mc:Choice>
  </mc:AlternateContent>
  <xr:revisionPtr revIDLastSave="0" documentId="13_ncr:1_{FD97DDCA-0EBA-45E1-9950-F1B8CEC1D978}" xr6:coauthVersionLast="47" xr6:coauthVersionMax="47" xr10:uidLastSave="{00000000-0000-0000-0000-000000000000}"/>
  <bookViews>
    <workbookView xWindow="-120" yWindow="-120" windowWidth="29040" windowHeight="15840" tabRatio="868" xr2:uid="{00000000-000D-0000-FFFF-FFFF00000000}"/>
  </bookViews>
  <sheets>
    <sheet name="201-1" sheetId="244" r:id="rId1"/>
    <sheet name="201-2" sheetId="245" r:id="rId2"/>
    <sheet name="کلینیک ویژه" sheetId="252" r:id="rId3"/>
    <sheet name="مرگ‌و ميركلي‌" sheetId="250" r:id="rId4"/>
    <sheet name="اطلاعات پايه" sheetId="243" state="hidden" r:id="rId5"/>
  </sheets>
  <definedNames>
    <definedName name="_xlnm._FilterDatabase" localSheetId="0" hidden="1">'201-1'!#REF!</definedName>
    <definedName name="_xlnm._FilterDatabase" localSheetId="4" hidden="1">'اطلاعات پايه'!$A$1:$N$104</definedName>
    <definedName name="CPR">'اطلاعات پايه'!$O$3:$O$4</definedName>
    <definedName name="_xlnm.Print_Titles" localSheetId="0">'201-1'!$1:$12</definedName>
    <definedName name="_xlnm.Print_Titles" localSheetId="1">'201-2'!$1:$7</definedName>
    <definedName name="_xlnm.Print_Titles" localSheetId="2">'کلینیک ویژه'!$1:$7</definedName>
    <definedName name="_xlnm.Print_Titles" localSheetId="3">'مرگ‌و ميركلي‌'!$1:$12</definedName>
    <definedName name="بخش1">'اطلاعات پايه'!$L$2:$L$91</definedName>
    <definedName name="بخش2">'اطلاعات پايه'!$M$2:$M$92</definedName>
    <definedName name="بيمارستان">'اطلاعات پايه'!$J$2:$J$39</definedName>
    <definedName name="جنس">'اطلاعات پايه'!$C$2:$C$5</definedName>
    <definedName name="روز">'اطلاعات پايه'!$D$2:$D$33</definedName>
    <definedName name="سال1">'اطلاعات پايه'!$H$2:$H$110</definedName>
    <definedName name="سال2">'اطلاعات پايه'!#REF!</definedName>
    <definedName name="شهرستان">'اطلاعات پايه'!$A$2:$A$5</definedName>
    <definedName name="فوتي">'اطلاعات پايه'!$N$2:$N$7</definedName>
    <definedName name="ماه1">'اطلاعات پايه'!$F$2:$F$14</definedName>
    <definedName name="ماه2">'اطلاعات پايه'!$G$2:$G$14</definedName>
    <definedName name="هفته">'اطلاعات پايه'!$E$2:$E$42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53" i="252" l="1"/>
  <c r="AF153" i="252"/>
  <c r="AH153" i="252"/>
  <c r="AJ153" i="252"/>
  <c r="AL153" i="252"/>
  <c r="AB153" i="252"/>
  <c r="AB153" i="245"/>
  <c r="AK158" i="252"/>
  <c r="AL152" i="252"/>
  <c r="AJ152" i="252"/>
  <c r="AH152" i="252"/>
  <c r="AF152" i="252"/>
  <c r="AD152" i="252"/>
  <c r="AB152" i="252"/>
  <c r="R152" i="252"/>
  <c r="P152" i="252"/>
  <c r="N152" i="252"/>
  <c r="L152" i="252"/>
  <c r="J152" i="252"/>
  <c r="H152" i="252"/>
  <c r="R142" i="252"/>
  <c r="P142" i="252"/>
  <c r="N142" i="252"/>
  <c r="L142" i="252"/>
  <c r="J142" i="252"/>
  <c r="H142" i="252"/>
  <c r="AL115" i="252"/>
  <c r="AJ115" i="252"/>
  <c r="AH115" i="252"/>
  <c r="AF115" i="252"/>
  <c r="AD115" i="252"/>
  <c r="AB115" i="252"/>
  <c r="R115" i="252"/>
  <c r="P115" i="252"/>
  <c r="N115" i="252"/>
  <c r="L115" i="252"/>
  <c r="J115" i="252"/>
  <c r="H115" i="252"/>
  <c r="R111" i="252"/>
  <c r="P111" i="252"/>
  <c r="N111" i="252"/>
  <c r="L111" i="252"/>
  <c r="J111" i="252"/>
  <c r="H111" i="252"/>
  <c r="R105" i="252"/>
  <c r="P105" i="252"/>
  <c r="N105" i="252"/>
  <c r="L105" i="252"/>
  <c r="J105" i="252"/>
  <c r="H105" i="252"/>
  <c r="AL90" i="252"/>
  <c r="AJ90" i="252"/>
  <c r="AH90" i="252"/>
  <c r="AF90" i="252"/>
  <c r="AD90" i="252"/>
  <c r="AB90" i="252"/>
  <c r="R90" i="252"/>
  <c r="P90" i="252"/>
  <c r="N90" i="252"/>
  <c r="L90" i="252"/>
  <c r="J90" i="252"/>
  <c r="H90" i="252"/>
  <c r="R82" i="252"/>
  <c r="P82" i="252"/>
  <c r="N82" i="252"/>
  <c r="L82" i="252"/>
  <c r="J82" i="252"/>
  <c r="H82" i="252"/>
  <c r="R76" i="252"/>
  <c r="P76" i="252"/>
  <c r="N76" i="252"/>
  <c r="L76" i="252"/>
  <c r="J76" i="252"/>
  <c r="H76" i="252"/>
  <c r="R70" i="252"/>
  <c r="P70" i="252"/>
  <c r="N70" i="252"/>
  <c r="L70" i="252"/>
  <c r="J70" i="252"/>
  <c r="H70" i="252"/>
  <c r="AL55" i="252"/>
  <c r="AJ55" i="252"/>
  <c r="AH55" i="252"/>
  <c r="AF55" i="252"/>
  <c r="AD55" i="252"/>
  <c r="AB55" i="252"/>
  <c r="R55" i="252"/>
  <c r="P55" i="252"/>
  <c r="N55" i="252"/>
  <c r="L55" i="252"/>
  <c r="J55" i="252"/>
  <c r="H55" i="252"/>
  <c r="R49" i="252"/>
  <c r="P49" i="252"/>
  <c r="N49" i="252"/>
  <c r="L49" i="252"/>
  <c r="J49" i="252"/>
  <c r="H49" i="252"/>
  <c r="R45" i="252"/>
  <c r="P45" i="252"/>
  <c r="N45" i="252"/>
  <c r="L45" i="252"/>
  <c r="J45" i="252"/>
  <c r="H45" i="252"/>
  <c r="R39" i="252"/>
  <c r="P39" i="252"/>
  <c r="N39" i="252"/>
  <c r="L39" i="252"/>
  <c r="J39" i="252"/>
  <c r="H39" i="252"/>
  <c r="R33" i="252"/>
  <c r="P33" i="252"/>
  <c r="N33" i="252"/>
  <c r="L33" i="252"/>
  <c r="J33" i="252"/>
  <c r="H33" i="252"/>
  <c r="R29" i="252"/>
  <c r="P29" i="252"/>
  <c r="N29" i="252"/>
  <c r="L29" i="252"/>
  <c r="J29" i="252"/>
  <c r="H29" i="252"/>
  <c r="R19" i="252"/>
  <c r="P19" i="252"/>
  <c r="N19" i="252"/>
  <c r="L19" i="252"/>
  <c r="J19" i="252"/>
  <c r="H19" i="252"/>
  <c r="R15" i="252"/>
  <c r="P15" i="252"/>
  <c r="N15" i="252"/>
  <c r="L15" i="252"/>
  <c r="J15" i="252"/>
  <c r="H15" i="252"/>
  <c r="AD55" i="245"/>
  <c r="AF55" i="245"/>
  <c r="AH55" i="245"/>
  <c r="AJ55" i="245"/>
  <c r="AL55" i="245"/>
  <c r="AB55" i="245"/>
  <c r="J29" i="245"/>
  <c r="L29" i="245"/>
  <c r="N29" i="245"/>
  <c r="P29" i="245"/>
  <c r="R29" i="245"/>
  <c r="H29" i="245"/>
  <c r="H33" i="245"/>
  <c r="J33" i="245"/>
  <c r="L33" i="245"/>
  <c r="N33" i="245"/>
  <c r="P33" i="245"/>
  <c r="R33" i="245"/>
  <c r="H39" i="245"/>
  <c r="J19" i="245"/>
  <c r="L19" i="245"/>
  <c r="N19" i="245"/>
  <c r="P19" i="245"/>
  <c r="R19" i="245"/>
  <c r="H19" i="245"/>
  <c r="J15" i="245"/>
  <c r="L15" i="245"/>
  <c r="N15" i="245"/>
  <c r="P15" i="245"/>
  <c r="R15" i="245"/>
  <c r="H15" i="245"/>
  <c r="AK395" i="245"/>
  <c r="AK276" i="245"/>
  <c r="AK171" i="245"/>
  <c r="AD115" i="245"/>
  <c r="AF115" i="245"/>
  <c r="AH115" i="245"/>
  <c r="AJ115" i="245"/>
  <c r="AL115" i="245"/>
  <c r="J39" i="245"/>
  <c r="L39" i="245"/>
  <c r="N39" i="245"/>
  <c r="P39" i="245"/>
  <c r="R39" i="245"/>
  <c r="J45" i="245"/>
  <c r="L45" i="245"/>
  <c r="N45" i="245"/>
  <c r="P45" i="245"/>
  <c r="R45" i="245"/>
  <c r="J49" i="245"/>
  <c r="L49" i="245"/>
  <c r="N49" i="245"/>
  <c r="P49" i="245"/>
  <c r="R49" i="245"/>
  <c r="J55" i="245"/>
  <c r="L55" i="245"/>
  <c r="N55" i="245"/>
  <c r="P55" i="245"/>
  <c r="R55" i="245"/>
  <c r="J70" i="245"/>
  <c r="L70" i="245"/>
  <c r="N70" i="245"/>
  <c r="P70" i="245"/>
  <c r="R70" i="245"/>
  <c r="J76" i="245"/>
  <c r="L76" i="245"/>
  <c r="N76" i="245"/>
  <c r="P76" i="245"/>
  <c r="R76" i="245"/>
  <c r="J82" i="245"/>
  <c r="L82" i="245"/>
  <c r="N82" i="245"/>
  <c r="P82" i="245"/>
  <c r="R82" i="245"/>
  <c r="J90" i="245"/>
  <c r="L90" i="245"/>
  <c r="N90" i="245"/>
  <c r="P90" i="245"/>
  <c r="R90" i="245"/>
  <c r="J105" i="245"/>
  <c r="L105" i="245"/>
  <c r="N105" i="245"/>
  <c r="P105" i="245"/>
  <c r="R105" i="245"/>
  <c r="J111" i="245"/>
  <c r="L111" i="245"/>
  <c r="N111" i="245"/>
  <c r="P111" i="245"/>
  <c r="R111" i="245"/>
  <c r="J115" i="245"/>
  <c r="L115" i="245"/>
  <c r="N115" i="245"/>
  <c r="P115" i="245"/>
  <c r="R115" i="245"/>
  <c r="J142" i="245"/>
  <c r="L142" i="245"/>
  <c r="N142" i="245"/>
  <c r="P142" i="245"/>
  <c r="R142" i="245"/>
  <c r="J152" i="245"/>
  <c r="L152" i="245"/>
  <c r="N152" i="245"/>
  <c r="P152" i="245"/>
  <c r="R152" i="245"/>
  <c r="AD90" i="245"/>
  <c r="AF90" i="245"/>
  <c r="AH90" i="245"/>
  <c r="AJ90" i="245"/>
  <c r="AL90" i="245"/>
  <c r="AB90" i="245"/>
  <c r="H82" i="245"/>
  <c r="H55" i="245"/>
  <c r="V63" i="244" l="1"/>
  <c r="V103" i="244" l="1"/>
  <c r="E106" i="244" l="1"/>
  <c r="F106" i="244"/>
  <c r="G106" i="244"/>
  <c r="H106" i="244"/>
  <c r="I106" i="244"/>
  <c r="J106" i="244"/>
  <c r="K106" i="244"/>
  <c r="L106" i="244"/>
  <c r="M106" i="244"/>
  <c r="N106" i="244"/>
  <c r="O106" i="244"/>
  <c r="P106" i="244"/>
  <c r="Q106" i="244"/>
  <c r="D106" i="244" l="1"/>
  <c r="D118" i="244" l="1"/>
  <c r="E118" i="244"/>
  <c r="F118" i="244"/>
  <c r="G118" i="244"/>
  <c r="H118" i="244"/>
  <c r="I118" i="244"/>
  <c r="J118" i="244"/>
  <c r="K118" i="244"/>
  <c r="L118" i="244"/>
  <c r="M118" i="244"/>
  <c r="N118" i="244"/>
  <c r="O118" i="244"/>
  <c r="P118" i="244"/>
  <c r="Q118" i="244"/>
  <c r="AE306" i="245" l="1"/>
  <c r="AH306" i="245"/>
  <c r="AK306" i="245"/>
  <c r="AB306" i="245"/>
  <c r="AE317" i="245"/>
  <c r="AH317" i="245"/>
  <c r="AK317" i="245"/>
  <c r="AB317" i="245"/>
  <c r="AE333" i="245"/>
  <c r="AH333" i="245"/>
  <c r="AK333" i="245"/>
  <c r="AB333" i="245"/>
  <c r="AE339" i="245"/>
  <c r="AH339" i="245"/>
  <c r="AK339" i="245"/>
  <c r="AB339" i="245"/>
  <c r="AE356" i="245"/>
  <c r="AH356" i="245"/>
  <c r="AK356" i="245"/>
  <c r="AB356" i="245"/>
  <c r="AE387" i="245"/>
  <c r="AH387" i="245"/>
  <c r="AK387" i="245"/>
  <c r="AB387" i="245"/>
  <c r="K390" i="245"/>
  <c r="N390" i="245"/>
  <c r="Q390" i="245"/>
  <c r="H390" i="245"/>
  <c r="K357" i="245"/>
  <c r="N357" i="245"/>
  <c r="Q357" i="245"/>
  <c r="H357" i="245"/>
  <c r="K342" i="245"/>
  <c r="N342" i="245"/>
  <c r="Q342" i="245"/>
  <c r="H342" i="245"/>
  <c r="K331" i="245"/>
  <c r="N331" i="245"/>
  <c r="Q331" i="245"/>
  <c r="H331" i="245"/>
  <c r="K310" i="245"/>
  <c r="N310" i="245"/>
  <c r="Q310" i="245"/>
  <c r="H310" i="245"/>
  <c r="AF152" i="245"/>
  <c r="AF153" i="245" s="1"/>
  <c r="AH152" i="245"/>
  <c r="AH153" i="245" s="1"/>
  <c r="AD152" i="245"/>
  <c r="AD153" i="245" s="1"/>
  <c r="AB152" i="245"/>
  <c r="AB166" i="245"/>
  <c r="H152" i="245"/>
  <c r="H142" i="245"/>
  <c r="H90" i="245"/>
  <c r="H105" i="245"/>
  <c r="H115" i="245"/>
  <c r="E58" i="244" l="1"/>
  <c r="F58" i="244"/>
  <c r="G58" i="244"/>
  <c r="H58" i="244"/>
  <c r="I58" i="244"/>
  <c r="J58" i="244"/>
  <c r="K58" i="244"/>
  <c r="L58" i="244"/>
  <c r="M58" i="244"/>
  <c r="N58" i="244"/>
  <c r="O58" i="244"/>
  <c r="P58" i="244"/>
  <c r="Q58" i="244"/>
  <c r="D58" i="244"/>
  <c r="AK166" i="245" l="1"/>
  <c r="AH166" i="245"/>
  <c r="AE166" i="245"/>
  <c r="AB233" i="250" l="1"/>
  <c r="AB234" i="250"/>
  <c r="AB235" i="250"/>
  <c r="AB236" i="250"/>
  <c r="AB237" i="250"/>
  <c r="AB238" i="250"/>
  <c r="AB239" i="250"/>
  <c r="AB240" i="250"/>
  <c r="AB241" i="250"/>
  <c r="AB242" i="250"/>
  <c r="AB243" i="250"/>
  <c r="AB244" i="250"/>
  <c r="AB245" i="250"/>
  <c r="AB246" i="250"/>
  <c r="AB247" i="250"/>
  <c r="AB248" i="250"/>
  <c r="AB249" i="250"/>
  <c r="AB250" i="250"/>
  <c r="AB251" i="250"/>
  <c r="AB252" i="250"/>
  <c r="AB253" i="250"/>
  <c r="AB254" i="250"/>
  <c r="AB255" i="250"/>
  <c r="AB256" i="250"/>
  <c r="AB257" i="250"/>
  <c r="AB258" i="250"/>
  <c r="AB259" i="250"/>
  <c r="AB260" i="250"/>
  <c r="AB261" i="250"/>
  <c r="AB262" i="250"/>
  <c r="AB14" i="250" l="1"/>
  <c r="AB15" i="250"/>
  <c r="AB16" i="250"/>
  <c r="AB17" i="250"/>
  <c r="AB18" i="250"/>
  <c r="AB19" i="250"/>
  <c r="AB20" i="250"/>
  <c r="AB21" i="250"/>
  <c r="AB22" i="250"/>
  <c r="AB23" i="250"/>
  <c r="AB24" i="250"/>
  <c r="AB25" i="250"/>
  <c r="AB26" i="250"/>
  <c r="AB27" i="250"/>
  <c r="AB28" i="250"/>
  <c r="AB29" i="250"/>
  <c r="AB30" i="250"/>
  <c r="AB31" i="250"/>
  <c r="AB32" i="250"/>
  <c r="AB33" i="250"/>
  <c r="AB34" i="250"/>
  <c r="AB35" i="250"/>
  <c r="AB36" i="250"/>
  <c r="AB37" i="250"/>
  <c r="AB38" i="250"/>
  <c r="AB39" i="250"/>
  <c r="AB40" i="250"/>
  <c r="AB41" i="250"/>
  <c r="AB42" i="250"/>
  <c r="AB43" i="250"/>
  <c r="AB44" i="250"/>
  <c r="AB45" i="250"/>
  <c r="AB46" i="250"/>
  <c r="AB47" i="250"/>
  <c r="AB48" i="250"/>
  <c r="AB49" i="250"/>
  <c r="AB50" i="250"/>
  <c r="AB51" i="250"/>
  <c r="AB52" i="250"/>
  <c r="AB53" i="250"/>
  <c r="AB54" i="250"/>
  <c r="AB55" i="250"/>
  <c r="AB56" i="250"/>
  <c r="AB57" i="250"/>
  <c r="AB58" i="250"/>
  <c r="AB59" i="250"/>
  <c r="AB60" i="250"/>
  <c r="AB61" i="250"/>
  <c r="AB62" i="250"/>
  <c r="AB63" i="250"/>
  <c r="AB64" i="250"/>
  <c r="AB65" i="250"/>
  <c r="AB66" i="250"/>
  <c r="AB67" i="250"/>
  <c r="AB68" i="250"/>
  <c r="AB69" i="250"/>
  <c r="AB70" i="250"/>
  <c r="AB71" i="250"/>
  <c r="AB72" i="250"/>
  <c r="AB73" i="250"/>
  <c r="AB74" i="250"/>
  <c r="AB75" i="250"/>
  <c r="AB76" i="250"/>
  <c r="AB77" i="250"/>
  <c r="AB78" i="250"/>
  <c r="AB79" i="250"/>
  <c r="AB80" i="250"/>
  <c r="AB81" i="250"/>
  <c r="AB82" i="250"/>
  <c r="AB83" i="250"/>
  <c r="AB84" i="250"/>
  <c r="AB85" i="250"/>
  <c r="AB86" i="250"/>
  <c r="AB87" i="250"/>
  <c r="AB88" i="250"/>
  <c r="AB89" i="250"/>
  <c r="AB90" i="250"/>
  <c r="AB91" i="250"/>
  <c r="AB92" i="250"/>
  <c r="AB93" i="250"/>
  <c r="AB94" i="250"/>
  <c r="AB95" i="250"/>
  <c r="AB96" i="250"/>
  <c r="AB97" i="250"/>
  <c r="AB98" i="250"/>
  <c r="AB99" i="250"/>
  <c r="AB100" i="250"/>
  <c r="AB101" i="250"/>
  <c r="AB102" i="250"/>
  <c r="AB103" i="250"/>
  <c r="AB104" i="250"/>
  <c r="AB105" i="250"/>
  <c r="AB106" i="250"/>
  <c r="AB107" i="250"/>
  <c r="AB108" i="250"/>
  <c r="AB109" i="250"/>
  <c r="AB110" i="250"/>
  <c r="AB111" i="250"/>
  <c r="AB112" i="250"/>
  <c r="AB113" i="250"/>
  <c r="AB114" i="250"/>
  <c r="AB115" i="250"/>
  <c r="AB116" i="250"/>
  <c r="AB117" i="250"/>
  <c r="AB118" i="250"/>
  <c r="AB119" i="250"/>
  <c r="AB120" i="250"/>
  <c r="AB121" i="250"/>
  <c r="AB122" i="250"/>
  <c r="AB123" i="250"/>
  <c r="AB124" i="250"/>
  <c r="AB125" i="250"/>
  <c r="AB126" i="250"/>
  <c r="AB127" i="250"/>
  <c r="AB128" i="250"/>
  <c r="AB129" i="250"/>
  <c r="AB130" i="250"/>
  <c r="AB131" i="250"/>
  <c r="AB132" i="250"/>
  <c r="AB133" i="250"/>
  <c r="AB134" i="250"/>
  <c r="AB135" i="250"/>
  <c r="AB136" i="250"/>
  <c r="AB137" i="250"/>
  <c r="AB138" i="250"/>
  <c r="AB139" i="250"/>
  <c r="AB140" i="250"/>
  <c r="AB141" i="250"/>
  <c r="AB142" i="250"/>
  <c r="AB143" i="250"/>
  <c r="AB144" i="250"/>
  <c r="AB145" i="250"/>
  <c r="AB146" i="250"/>
  <c r="AB147" i="250"/>
  <c r="AB148" i="250"/>
  <c r="AB149" i="250"/>
  <c r="AB150" i="250"/>
  <c r="AB151" i="250"/>
  <c r="AB152" i="250"/>
  <c r="AB153" i="250"/>
  <c r="AB154" i="250"/>
  <c r="AB155" i="250"/>
  <c r="AB156" i="250"/>
  <c r="AB157" i="250"/>
  <c r="AB158" i="250"/>
  <c r="AB159" i="250"/>
  <c r="AB160" i="250"/>
  <c r="AB161" i="250"/>
  <c r="AB162" i="250"/>
  <c r="AB163" i="250"/>
  <c r="AB164" i="250"/>
  <c r="AB165" i="250"/>
  <c r="AB166" i="250"/>
  <c r="AB167" i="250"/>
  <c r="AB168" i="250"/>
  <c r="AB169" i="250"/>
  <c r="AB170" i="250"/>
  <c r="AB171" i="250"/>
  <c r="AB172" i="250"/>
  <c r="AB173" i="250"/>
  <c r="AB174" i="250"/>
  <c r="AB175" i="250"/>
  <c r="AB176" i="250"/>
  <c r="AB177" i="250"/>
  <c r="AB178" i="250"/>
  <c r="AB179" i="250"/>
  <c r="AB180" i="250"/>
  <c r="AB181" i="250"/>
  <c r="AB182" i="250"/>
  <c r="AB183" i="250"/>
  <c r="AB184" i="250"/>
  <c r="AB185" i="250"/>
  <c r="AB186" i="250"/>
  <c r="AB187" i="250"/>
  <c r="AB188" i="250"/>
  <c r="AB189" i="250"/>
  <c r="AB190" i="250"/>
  <c r="AB191" i="250"/>
  <c r="AB192" i="250"/>
  <c r="AB193" i="250"/>
  <c r="AB194" i="250"/>
  <c r="AB195" i="250"/>
  <c r="AB196" i="250"/>
  <c r="AB197" i="250"/>
  <c r="AB198" i="250"/>
  <c r="AB199" i="250"/>
  <c r="AB200" i="250"/>
  <c r="AB201" i="250"/>
  <c r="AB202" i="250"/>
  <c r="AB203" i="250"/>
  <c r="AB204" i="250"/>
  <c r="AB205" i="250"/>
  <c r="AB206" i="250"/>
  <c r="AB207" i="250"/>
  <c r="AB208" i="250"/>
  <c r="AB209" i="250"/>
  <c r="AB210" i="250"/>
  <c r="AB211" i="250"/>
  <c r="AB212" i="250"/>
  <c r="AB213" i="250"/>
  <c r="AB214" i="250"/>
  <c r="AB215" i="250"/>
  <c r="AB216" i="250"/>
  <c r="AB217" i="250"/>
  <c r="AB218" i="250"/>
  <c r="AB219" i="250"/>
  <c r="AB220" i="250"/>
  <c r="AB221" i="250"/>
  <c r="AB222" i="250"/>
  <c r="AB223" i="250"/>
  <c r="AB224" i="250"/>
  <c r="AB225" i="250"/>
  <c r="AB226" i="250"/>
  <c r="AB227" i="250"/>
  <c r="AB228" i="250"/>
  <c r="AB229" i="250"/>
  <c r="AB230" i="250"/>
  <c r="AB231" i="250"/>
  <c r="AB232" i="250"/>
  <c r="AB13" i="250"/>
  <c r="D103" i="244" l="1"/>
  <c r="AL152" i="245"/>
  <c r="AL153" i="245" s="1"/>
  <c r="AJ152" i="245"/>
  <c r="AJ153" i="245" s="1"/>
  <c r="K317" i="245"/>
  <c r="N317" i="245"/>
  <c r="Q317" i="245"/>
  <c r="K301" i="245"/>
  <c r="N301" i="245"/>
  <c r="Q301" i="245"/>
  <c r="K294" i="245"/>
  <c r="N294" i="245"/>
  <c r="Q294" i="245"/>
  <c r="K285" i="245"/>
  <c r="N285" i="245"/>
  <c r="Q285" i="245"/>
  <c r="H285" i="245" l="1"/>
  <c r="H294" i="245"/>
  <c r="H301" i="245"/>
  <c r="H317" i="245" l="1"/>
  <c r="H45" i="245" l="1"/>
  <c r="H49" i="245"/>
  <c r="AB115" i="245"/>
  <c r="H70" i="245"/>
  <c r="H76" i="245"/>
  <c r="H111" i="245"/>
  <c r="Q103" i="244" l="1"/>
  <c r="P103" i="244"/>
  <c r="O103" i="244"/>
  <c r="N103" i="244"/>
  <c r="M103" i="244"/>
  <c r="L103" i="244"/>
  <c r="K103" i="244"/>
  <c r="J103" i="244"/>
  <c r="I103" i="244"/>
  <c r="H103" i="244"/>
  <c r="G103" i="244"/>
  <c r="F103" i="244"/>
  <c r="E103" i="244"/>
  <c r="Q90" i="244"/>
  <c r="P90" i="244"/>
  <c r="O90" i="244"/>
  <c r="N90" i="244"/>
  <c r="M90" i="244"/>
  <c r="L90" i="244"/>
  <c r="K90" i="244"/>
  <c r="J90" i="244"/>
  <c r="I90" i="244"/>
  <c r="H90" i="244"/>
  <c r="G90" i="244"/>
  <c r="F90" i="244"/>
  <c r="E90" i="244"/>
  <c r="D90" i="244"/>
  <c r="Q86" i="244"/>
  <c r="P86" i="244"/>
  <c r="O86" i="244"/>
  <c r="N86" i="244"/>
  <c r="M86" i="244"/>
  <c r="L86" i="244"/>
  <c r="K86" i="244"/>
  <c r="J86" i="244"/>
  <c r="I86" i="244"/>
  <c r="H86" i="244"/>
  <c r="G86" i="244"/>
  <c r="F86" i="244"/>
  <c r="E86" i="244"/>
  <c r="D86" i="244"/>
  <c r="Q84" i="244"/>
  <c r="P84" i="244"/>
  <c r="O84" i="244"/>
  <c r="N84" i="244"/>
  <c r="M84" i="244"/>
  <c r="L84" i="244"/>
  <c r="K84" i="244"/>
  <c r="J84" i="244"/>
  <c r="I84" i="244"/>
  <c r="H84" i="244"/>
  <c r="G84" i="244"/>
  <c r="F84" i="244"/>
  <c r="E84" i="244"/>
  <c r="D84" i="244"/>
  <c r="Q82" i="244"/>
  <c r="P82" i="244"/>
  <c r="O82" i="244"/>
  <c r="N82" i="244"/>
  <c r="M82" i="244"/>
  <c r="L82" i="244"/>
  <c r="K82" i="244"/>
  <c r="J82" i="244"/>
  <c r="I82" i="244"/>
  <c r="H82" i="244"/>
  <c r="G82" i="244"/>
  <c r="F82" i="244"/>
  <c r="E82" i="244"/>
  <c r="D82" i="244"/>
  <c r="Q80" i="244"/>
  <c r="P80" i="244"/>
  <c r="O80" i="244"/>
  <c r="N80" i="244"/>
  <c r="M80" i="244"/>
  <c r="L80" i="244"/>
  <c r="K80" i="244"/>
  <c r="J80" i="244"/>
  <c r="I80" i="244"/>
  <c r="H80" i="244"/>
  <c r="G80" i="244"/>
  <c r="F80" i="244"/>
  <c r="E80" i="244"/>
  <c r="D80" i="244"/>
  <c r="Q78" i="244"/>
  <c r="P78" i="244"/>
  <c r="O78" i="244"/>
  <c r="N78" i="244"/>
  <c r="M78" i="244"/>
  <c r="L78" i="244"/>
  <c r="K78" i="244"/>
  <c r="J78" i="244"/>
  <c r="I78" i="244"/>
  <c r="H78" i="244"/>
  <c r="G78" i="244"/>
  <c r="F78" i="244"/>
  <c r="E78" i="244"/>
  <c r="D78" i="244"/>
  <c r="Q76" i="244"/>
  <c r="P76" i="244"/>
  <c r="O76" i="244"/>
  <c r="N76" i="244"/>
  <c r="M76" i="244"/>
  <c r="L76" i="244"/>
  <c r="K76" i="244"/>
  <c r="J76" i="244"/>
  <c r="I76" i="244"/>
  <c r="H76" i="244"/>
  <c r="G76" i="244"/>
  <c r="F76" i="244"/>
  <c r="E76" i="244"/>
  <c r="D76" i="244"/>
  <c r="Q73" i="244"/>
  <c r="P73" i="244"/>
  <c r="O73" i="244"/>
  <c r="N73" i="244"/>
  <c r="M73" i="244"/>
  <c r="L73" i="244"/>
  <c r="K73" i="244"/>
  <c r="J73" i="244"/>
  <c r="I73" i="244"/>
  <c r="H73" i="244"/>
  <c r="G73" i="244"/>
  <c r="F73" i="244"/>
  <c r="E73" i="244"/>
  <c r="D73" i="244"/>
  <c r="Q68" i="244"/>
  <c r="P68" i="244"/>
  <c r="O68" i="244"/>
  <c r="N68" i="244"/>
  <c r="M68" i="244"/>
  <c r="L68" i="244"/>
  <c r="K68" i="244"/>
  <c r="J68" i="244"/>
  <c r="I68" i="244"/>
  <c r="H68" i="244"/>
  <c r="G68" i="244"/>
  <c r="F68" i="244"/>
  <c r="E68" i="244"/>
  <c r="D68" i="244"/>
  <c r="Q56" i="244"/>
  <c r="P56" i="244"/>
  <c r="O56" i="244"/>
  <c r="N56" i="244"/>
  <c r="M56" i="244"/>
  <c r="L56" i="244"/>
  <c r="K56" i="244"/>
  <c r="J56" i="244"/>
  <c r="I56" i="244"/>
  <c r="H56" i="244"/>
  <c r="G56" i="244"/>
  <c r="F56" i="244"/>
  <c r="E56" i="244"/>
  <c r="D56" i="244"/>
  <c r="Q53" i="244"/>
  <c r="P53" i="244"/>
  <c r="O53" i="244"/>
  <c r="N53" i="244"/>
  <c r="M53" i="244"/>
  <c r="L53" i="244"/>
  <c r="K53" i="244"/>
  <c r="J53" i="244"/>
  <c r="I53" i="244"/>
  <c r="H53" i="244"/>
  <c r="G53" i="244"/>
  <c r="F53" i="244"/>
  <c r="E53" i="244"/>
  <c r="D53" i="244"/>
  <c r="Q51" i="244"/>
  <c r="P51" i="244"/>
  <c r="O51" i="244"/>
  <c r="N51" i="244"/>
  <c r="M51" i="244"/>
  <c r="L51" i="244"/>
  <c r="K51" i="244"/>
  <c r="J51" i="244"/>
  <c r="I51" i="244"/>
  <c r="H51" i="244"/>
  <c r="G51" i="244"/>
  <c r="F51" i="244"/>
  <c r="E51" i="244"/>
  <c r="D51" i="244"/>
  <c r="Q49" i="244"/>
  <c r="P49" i="244"/>
  <c r="O49" i="244"/>
  <c r="N49" i="244"/>
  <c r="M49" i="244"/>
  <c r="L49" i="244"/>
  <c r="K49" i="244"/>
  <c r="J49" i="244"/>
  <c r="I49" i="244"/>
  <c r="H49" i="244"/>
  <c r="G49" i="244"/>
  <c r="F49" i="244"/>
  <c r="E49" i="244"/>
  <c r="D49" i="244"/>
  <c r="Q41" i="244"/>
  <c r="P41" i="244"/>
  <c r="O41" i="244"/>
  <c r="N41" i="244"/>
  <c r="M41" i="244"/>
  <c r="L41" i="244"/>
  <c r="K41" i="244"/>
  <c r="J41" i="244"/>
  <c r="I41" i="244"/>
  <c r="H41" i="244"/>
  <c r="G41" i="244"/>
  <c r="F41" i="244"/>
  <c r="E41" i="244"/>
  <c r="D41" i="244"/>
  <c r="Q36" i="244"/>
  <c r="P36" i="244"/>
  <c r="O36" i="244"/>
  <c r="N36" i="244"/>
  <c r="M36" i="244"/>
  <c r="L36" i="244"/>
  <c r="K36" i="244"/>
  <c r="J36" i="244"/>
  <c r="I36" i="244"/>
  <c r="H36" i="244"/>
  <c r="G36" i="244"/>
  <c r="F36" i="244"/>
  <c r="E36" i="244"/>
  <c r="D36" i="244"/>
  <c r="Q28" i="244"/>
  <c r="P28" i="244"/>
  <c r="O28" i="244"/>
  <c r="N28" i="244"/>
  <c r="M28" i="244"/>
  <c r="L28" i="244"/>
  <c r="K28" i="244"/>
  <c r="J28" i="244"/>
  <c r="I28" i="244"/>
  <c r="H28" i="244"/>
  <c r="G28" i="244"/>
  <c r="F28" i="244"/>
  <c r="E28" i="244"/>
  <c r="D28" i="244"/>
  <c r="Q19" i="244"/>
  <c r="P19" i="244"/>
  <c r="O19" i="244"/>
  <c r="N19" i="244"/>
  <c r="M19" i="244"/>
  <c r="L19" i="244"/>
  <c r="K19" i="244"/>
  <c r="J19" i="244"/>
  <c r="I19" i="244"/>
  <c r="H19" i="244"/>
  <c r="G19" i="244"/>
  <c r="F19" i="244"/>
  <c r="E19" i="244"/>
  <c r="D19" i="244"/>
  <c r="Q17" i="244"/>
  <c r="P17" i="244"/>
  <c r="O17" i="244"/>
  <c r="N17" i="244"/>
  <c r="M17" i="244"/>
  <c r="L17" i="244"/>
  <c r="K17" i="244"/>
  <c r="J17" i="244"/>
  <c r="I17" i="244"/>
  <c r="H17" i="244"/>
  <c r="G17" i="244"/>
  <c r="F17" i="244"/>
  <c r="E17" i="244"/>
  <c r="D17" i="244"/>
  <c r="Q15" i="244"/>
  <c r="P15" i="244"/>
  <c r="O15" i="244"/>
  <c r="N15" i="244"/>
  <c r="M15" i="244"/>
  <c r="L15" i="244"/>
  <c r="K15" i="244"/>
  <c r="J15" i="244"/>
  <c r="I15" i="244"/>
  <c r="H15" i="244"/>
  <c r="G15" i="244"/>
  <c r="F15" i="244"/>
  <c r="E15" i="244"/>
  <c r="D15" i="244"/>
  <c r="Q13" i="244"/>
  <c r="Q122" i="244" s="1"/>
  <c r="P13" i="244"/>
  <c r="P122" i="244" s="1"/>
  <c r="O13" i="244"/>
  <c r="O122" i="244" s="1"/>
  <c r="N13" i="244"/>
  <c r="N122" i="244" s="1"/>
  <c r="M13" i="244"/>
  <c r="M122" i="244" s="1"/>
  <c r="L13" i="244"/>
  <c r="L122" i="244" s="1"/>
  <c r="K13" i="244"/>
  <c r="K122" i="244" s="1"/>
  <c r="J13" i="244"/>
  <c r="J122" i="244" s="1"/>
  <c r="I13" i="244"/>
  <c r="I122" i="244" s="1"/>
  <c r="H13" i="244"/>
  <c r="H122" i="244" s="1"/>
  <c r="G13" i="244"/>
  <c r="G122" i="244" s="1"/>
  <c r="F13" i="244"/>
  <c r="F122" i="244" s="1"/>
  <c r="E13" i="244"/>
  <c r="E122" i="244" s="1"/>
  <c r="D13" i="244"/>
  <c r="D122" i="244" s="1"/>
  <c r="V113" i="244" l="1"/>
  <c r="V24" i="244"/>
  <c r="S78" i="244" l="1"/>
  <c r="S66" i="244"/>
  <c r="S69" i="244" s="1"/>
  <c r="S72" i="244"/>
  <c r="S81" i="244"/>
</calcChain>
</file>

<file path=xl/sharedStrings.xml><?xml version="1.0" encoding="utf-8"?>
<sst xmlns="http://schemas.openxmlformats.org/spreadsheetml/2006/main" count="1728" uniqueCount="739">
  <si>
    <t>اطفال</t>
  </si>
  <si>
    <t>عفوني</t>
  </si>
  <si>
    <t>جراحي عمومي</t>
  </si>
  <si>
    <t>اورژانس</t>
  </si>
  <si>
    <t>جراحي اطفال</t>
  </si>
  <si>
    <t>C.C.U</t>
  </si>
  <si>
    <t>Post C.C.U</t>
  </si>
  <si>
    <t>N.I.C.U</t>
  </si>
  <si>
    <t>جراحي عروق</t>
  </si>
  <si>
    <t>جراحي مغز و اعصاب</t>
  </si>
  <si>
    <t>جراحي فك و صورت</t>
  </si>
  <si>
    <t>بيمارستان</t>
  </si>
  <si>
    <t>شهرستان</t>
  </si>
  <si>
    <t>ماه</t>
  </si>
  <si>
    <t>سال</t>
  </si>
  <si>
    <t>فروردين</t>
  </si>
  <si>
    <t>ارديبهشت</t>
  </si>
  <si>
    <t>خرداد</t>
  </si>
  <si>
    <t>تير</t>
  </si>
  <si>
    <t>مرداد</t>
  </si>
  <si>
    <t>شهريور</t>
  </si>
  <si>
    <t>مهر</t>
  </si>
  <si>
    <t>آبان</t>
  </si>
  <si>
    <t>آذر</t>
  </si>
  <si>
    <t>دي</t>
  </si>
  <si>
    <t>بهمن</t>
  </si>
  <si>
    <t>اسفند</t>
  </si>
  <si>
    <t>بسمه تعالي</t>
  </si>
  <si>
    <t>تهران</t>
  </si>
  <si>
    <t>دانشگاه علوم پزشكي و خدمات بهداشتي درماني تهران</t>
  </si>
  <si>
    <t>آنكولوژي زنان</t>
  </si>
  <si>
    <t>داخلي ريه</t>
  </si>
  <si>
    <t>داخلي غدد و متابوليسم</t>
  </si>
  <si>
    <t>داخلي گوارش و كبد</t>
  </si>
  <si>
    <t>داخلي روماتولوژي</t>
  </si>
  <si>
    <t>جراحي ترميمي و پلاستيك</t>
  </si>
  <si>
    <t>داخلي قلب</t>
  </si>
  <si>
    <t>پوست</t>
  </si>
  <si>
    <t>I.C.U سوختگي</t>
  </si>
  <si>
    <t>پيوند مغز استخوان</t>
  </si>
  <si>
    <t>پيوند کليه</t>
  </si>
  <si>
    <t>جراحي كليه و مجاري ادراري</t>
  </si>
  <si>
    <t>پزشكي هسته‌اي</t>
  </si>
  <si>
    <t>داخلي اعصاب(نورولوژي)</t>
  </si>
  <si>
    <t>I.C.U جنرال</t>
  </si>
  <si>
    <t>ضايعات نخاعي</t>
  </si>
  <si>
    <t>داخلي كليه(نفرولوژي)</t>
  </si>
  <si>
    <t>داخلي مسمومين</t>
  </si>
  <si>
    <t>اطفال- قلب</t>
  </si>
  <si>
    <t>اطفال- عفوني</t>
  </si>
  <si>
    <t>اطفال- غدد</t>
  </si>
  <si>
    <t>اطفال- كليه</t>
  </si>
  <si>
    <t>اطفال- كبد و گوارش</t>
  </si>
  <si>
    <t>P.I.C.U</t>
  </si>
  <si>
    <t>I.C.U داخلي</t>
  </si>
  <si>
    <t>روانپزشكي بزرگسال</t>
  </si>
  <si>
    <t>جراحي سر و گردن</t>
  </si>
  <si>
    <t>استرابيسم</t>
  </si>
  <si>
    <t>قرنيه</t>
  </si>
  <si>
    <t>گلوكوم</t>
  </si>
  <si>
    <t>ارتوپدي- ستون فقرات</t>
  </si>
  <si>
    <t>جراحي زنان(ژنيكولوژي)</t>
  </si>
  <si>
    <t>اطفال- خون</t>
  </si>
  <si>
    <t>خصوصي اقبال</t>
  </si>
  <si>
    <t>خصوصي آزادي</t>
  </si>
  <si>
    <t>خصوصي ميمنت</t>
  </si>
  <si>
    <t>خيريه مفرح</t>
  </si>
  <si>
    <t>سپاه نجميه</t>
  </si>
  <si>
    <t>تأمين اجتماعي امام رضا(ع)</t>
  </si>
  <si>
    <t>اسلامشهر</t>
  </si>
  <si>
    <t>خصوصي پارسا</t>
  </si>
  <si>
    <t>خصوصي مدائن</t>
  </si>
  <si>
    <t>جنس</t>
  </si>
  <si>
    <t>بخش</t>
  </si>
  <si>
    <t>مرد</t>
  </si>
  <si>
    <t>زن</t>
  </si>
  <si>
    <t>نامشخص</t>
  </si>
  <si>
    <t>شيمي درماني</t>
  </si>
  <si>
    <t>جراحي گوش، حلق و بيني</t>
  </si>
  <si>
    <t>دانشگاه آزاد اميرالمؤمنين(ع) جواديه</t>
  </si>
  <si>
    <t>خصوصي بابک</t>
  </si>
  <si>
    <t>خصوصي سورنا(عيوض‌زاده)</t>
  </si>
  <si>
    <t>خصوصي شهريار</t>
  </si>
  <si>
    <t>سوختگي</t>
  </si>
  <si>
    <t>وزارت بهداشت، درمان و آموزش پزشكي</t>
  </si>
  <si>
    <t>تخصص‌ها و فوق تخصص‌هاي تحت عنوان كلي ارتوپدي</t>
  </si>
  <si>
    <t>تخصص‌ها و فوق تخصص‌هاي تحت عنوان كلي داخلي</t>
  </si>
  <si>
    <t>تخصص‌ها و فوق تخصص‌هاي تحت عنوان كلي روانپزشكي</t>
  </si>
  <si>
    <t>تخصص‌ها و فوق تخصص‌هاي تحت عنوان كلي جراحي</t>
  </si>
  <si>
    <t>جراحي سرطان</t>
  </si>
  <si>
    <t>تخصص‌ها و فوق تخصص‌هاي تحت عنوان كلي اطفال</t>
  </si>
  <si>
    <t>تخصص‌ها و فوق تخصص‌هاي تحت عنوان كلي جراحي كليه و مجاري ادراري</t>
  </si>
  <si>
    <t>تخصص‌ها و فوق تخصص‌هاي تحت عنوان كلي دندانپزشكي</t>
  </si>
  <si>
    <t>تخصص‌ها و فوق تخصص‌هاي تحت عنوان كلي چشم پزشكي</t>
  </si>
  <si>
    <t>تخصص‌ها و فوق تخصص‌هاي تحت عنوان كلي زنان و زايمان</t>
  </si>
  <si>
    <t>تخصص‌ها و فوق تخصص‌هاي تحت عنوان كلي جراحي مغز و اعصاب</t>
  </si>
  <si>
    <t>سايرتخصص‌ها و فوق تخصص‌ها</t>
  </si>
  <si>
    <t>تخصص‌ها و فوق تخصص‌هاي تحت عنوان كلي گوش و حلق و بيني</t>
  </si>
  <si>
    <t>تخصص‌ها و فوق تخصص‌هاي تحت عنوان كلي عفوني</t>
  </si>
  <si>
    <t>تخصص‌ها و فوق تخصص‌هاي تحت عنوان كلي پوست و مو</t>
  </si>
  <si>
    <t>هموفيلي</t>
  </si>
  <si>
    <t>تالاسمي</t>
  </si>
  <si>
    <t>دياليز</t>
  </si>
  <si>
    <t>اتاق زايمان</t>
  </si>
  <si>
    <t>رديف</t>
  </si>
  <si>
    <t>شماره پرونده</t>
  </si>
  <si>
    <t xml:space="preserve">فرم گزارش مرگ و مير </t>
  </si>
  <si>
    <t>بخش محل بستري</t>
  </si>
  <si>
    <t>بخش محل فوت</t>
  </si>
  <si>
    <t>علت زمينه‌اي منجر به مرگ</t>
  </si>
  <si>
    <t>اطفال- ايمونولوژي و آلرژي</t>
  </si>
  <si>
    <t>طب تسكيني</t>
  </si>
  <si>
    <t>روز</t>
  </si>
  <si>
    <t>جراحي قلب(باز و بسته)</t>
  </si>
  <si>
    <t>تخصص‌ها و فوق تخصص‌هاي تحت عنوان كلي قلب و عروق</t>
  </si>
  <si>
    <t>نام</t>
  </si>
  <si>
    <t>نام خانوادگي</t>
  </si>
  <si>
    <t>جنسيت</t>
  </si>
  <si>
    <t>سن (روز)</t>
  </si>
  <si>
    <t>سن (ماه)</t>
  </si>
  <si>
    <t>سن (سال)</t>
  </si>
  <si>
    <t>فوتي</t>
  </si>
  <si>
    <t>بخش محل‌ بستري</t>
  </si>
  <si>
    <t>بخش محل ‌فوت</t>
  </si>
  <si>
    <t>نام پزشك معالج</t>
  </si>
  <si>
    <t>نام‌خانوادگي پزشك معالج</t>
  </si>
  <si>
    <t>نام بيمارستان</t>
  </si>
  <si>
    <t>بدو ورود به بيمارستان</t>
  </si>
  <si>
    <t>وضعيت</t>
  </si>
  <si>
    <t>ماه1</t>
  </si>
  <si>
    <t>ماه2</t>
  </si>
  <si>
    <t>سال1</t>
  </si>
  <si>
    <t>سال2</t>
  </si>
  <si>
    <t>نوع فوتي</t>
  </si>
  <si>
    <t>خصوصي امام زمان(عج)</t>
  </si>
  <si>
    <t>تأمين اجتماعي آيت‌اله كاشاني</t>
  </si>
  <si>
    <t xml:space="preserve">   وزارت بهداشت، درمان و آموزش پزشكي</t>
  </si>
  <si>
    <t>فعاليت بيمارستان</t>
  </si>
  <si>
    <t>متوسط تخت فعال در ماه</t>
  </si>
  <si>
    <t>تخت روز اشغالي</t>
  </si>
  <si>
    <t>تعداد بيمار بستري شده جديد</t>
  </si>
  <si>
    <t>تعداد بيمار مرخص شده</t>
  </si>
  <si>
    <t>تعداد بيمار فوت شده</t>
  </si>
  <si>
    <t>تخت روز كل</t>
  </si>
  <si>
    <t>كل روزهاي بستري</t>
  </si>
  <si>
    <t>انتقالي از</t>
  </si>
  <si>
    <t>مراجعه مستقيم</t>
  </si>
  <si>
    <t>انتقالي به</t>
  </si>
  <si>
    <t>مرخص شده از بيمارستان</t>
  </si>
  <si>
    <t>بخش ديگر</t>
  </si>
  <si>
    <t>بيمارستان ديگر</t>
  </si>
  <si>
    <t>نوع بيمه</t>
  </si>
  <si>
    <t>تعداد</t>
  </si>
  <si>
    <t>ساير بيمه شدگان</t>
  </si>
  <si>
    <t>پيوند</t>
  </si>
  <si>
    <t>حوادث ترافيكي</t>
  </si>
  <si>
    <t>آزاد(غير بيمه‌اي)</t>
  </si>
  <si>
    <t>عنوان</t>
  </si>
  <si>
    <t>جراحي</t>
  </si>
  <si>
    <t>اعمال جراحي</t>
  </si>
  <si>
    <t>زايمان</t>
  </si>
  <si>
    <t>سزارين</t>
  </si>
  <si>
    <t>الكتيو</t>
  </si>
  <si>
    <t>جراحي استخوان و مفاصل</t>
  </si>
  <si>
    <t>ارتوپدي</t>
  </si>
  <si>
    <t>تعداد تخت مصوب بيمارستان</t>
  </si>
  <si>
    <t>روانپزشكي</t>
  </si>
  <si>
    <t>داخلي</t>
  </si>
  <si>
    <t>تخت روز اشغالي بيمارستان</t>
  </si>
  <si>
    <t>تخت روز اشغالي شاخص</t>
  </si>
  <si>
    <t>اقامت كمتر از 24 ساعت بخش</t>
  </si>
  <si>
    <t>اقامت كمتر از 24 ساعت بيمارستان</t>
  </si>
  <si>
    <t>كل روزهاي بستري بخش</t>
  </si>
  <si>
    <t>قلب و عروق</t>
  </si>
  <si>
    <t>كل روزهاي بستري بيمارستان</t>
  </si>
  <si>
    <t>كودكان</t>
  </si>
  <si>
    <t>موارد كنسل شدن پذيرش</t>
  </si>
  <si>
    <t>موارد فرار بيمار</t>
  </si>
  <si>
    <t>قلب</t>
  </si>
  <si>
    <t>كليه</t>
  </si>
  <si>
    <t>گوش، حلق و بيني</t>
  </si>
  <si>
    <t>كبد</t>
  </si>
  <si>
    <t>قرنيه چشم</t>
  </si>
  <si>
    <t>مراقبت‌هاي ويژه</t>
  </si>
  <si>
    <t>جمع كل</t>
  </si>
  <si>
    <t>تاريخ تكميل فرم:</t>
  </si>
  <si>
    <t>نام و نام‌خانوادگي و امضاء مسئول آمار:</t>
  </si>
  <si>
    <t>نام و نام‌خانوادگي و امضاء رئيس بيمارستان:</t>
  </si>
  <si>
    <t>پزشك</t>
  </si>
  <si>
    <t>پزشك عمومي(اورژانس)</t>
  </si>
  <si>
    <t>متخصص طب اورژانس</t>
  </si>
  <si>
    <t>عمومي</t>
  </si>
  <si>
    <t>ساير متخصصين</t>
  </si>
  <si>
    <t>جمع‌كل</t>
  </si>
  <si>
    <t>جراحي پيوند اعضاء</t>
  </si>
  <si>
    <t>اطفال- ارتوپدي</t>
  </si>
  <si>
    <t>اطفال- داخلي اعصاب</t>
  </si>
  <si>
    <t>اطفال- روماتولوژي</t>
  </si>
  <si>
    <t>اطفال- گوارش</t>
  </si>
  <si>
    <t>مجراي اشكي- اربيت</t>
  </si>
  <si>
    <t>اطفال- نوزادان</t>
  </si>
  <si>
    <t>داخلي اعصاب</t>
  </si>
  <si>
    <t>بيماري‌هاي آميزشي و ايدز</t>
  </si>
  <si>
    <t>دندانپزشكي اطفال</t>
  </si>
  <si>
    <t>دندانپزشكي كودكان استثنايي</t>
  </si>
  <si>
    <t>ايمونولوژي و آلرژي بزرگسال</t>
  </si>
  <si>
    <t>پزشكي قانوني</t>
  </si>
  <si>
    <t>نازائي</t>
  </si>
  <si>
    <t>طب سالمندان</t>
  </si>
  <si>
    <t>طب سنتي</t>
  </si>
  <si>
    <t>طب سوزني</t>
  </si>
  <si>
    <t>طب كار</t>
  </si>
  <si>
    <t>ساير</t>
  </si>
  <si>
    <t>جمع‌كل مراجعين به درمانگاه‌ها</t>
  </si>
  <si>
    <t>تعداد خدمت</t>
  </si>
  <si>
    <t>آب درماني</t>
  </si>
  <si>
    <t>ارگوتراپي</t>
  </si>
  <si>
    <t>فيزيوتراپي</t>
  </si>
  <si>
    <t>كار درماني</t>
  </si>
  <si>
    <t>گفتار درماني</t>
  </si>
  <si>
    <t>روانشناسي</t>
  </si>
  <si>
    <t>روانشناسي كودك</t>
  </si>
  <si>
    <t>ساير موارد</t>
  </si>
  <si>
    <t>انتقال به</t>
  </si>
  <si>
    <t>خدمات ارائه شده</t>
  </si>
  <si>
    <t>نوع خدمت</t>
  </si>
  <si>
    <t>Pet Scan</t>
  </si>
  <si>
    <t>CT Scan</t>
  </si>
  <si>
    <t>ماموگرافي</t>
  </si>
  <si>
    <t>تعداد بيمار</t>
  </si>
  <si>
    <t>سرپايي</t>
  </si>
  <si>
    <t>بستري</t>
  </si>
  <si>
    <t>آمينو سنتز</t>
  </si>
  <si>
    <t>کوردو سنتز</t>
  </si>
  <si>
    <t>اسپرموگرام</t>
  </si>
  <si>
    <t>سونوگرافي واژينال</t>
  </si>
  <si>
    <t>پاپ اسمير</t>
  </si>
  <si>
    <t>تزريق فراورده‌هاي خوني</t>
  </si>
  <si>
    <t>آسپيــراسيون مغز استخوان</t>
  </si>
  <si>
    <t>بيــــــوپسي مغز استخوان</t>
  </si>
  <si>
    <t>تزريق داخل نخاعي</t>
  </si>
  <si>
    <t>پلاكت</t>
  </si>
  <si>
    <t>پلاسما</t>
  </si>
  <si>
    <t>كرايو</t>
  </si>
  <si>
    <t>تزريق خون</t>
  </si>
  <si>
    <t>لام محيطي</t>
  </si>
  <si>
    <t>اكتي گرافي</t>
  </si>
  <si>
    <t>Split Night</t>
  </si>
  <si>
    <t>اكو كنتراست</t>
  </si>
  <si>
    <t>اكو 3 يا 4 بعدي</t>
  </si>
  <si>
    <t>استرس اكو</t>
  </si>
  <si>
    <t>تست ورزش</t>
  </si>
  <si>
    <t>دائم</t>
  </si>
  <si>
    <t>موقت</t>
  </si>
  <si>
    <t>آنژيوگرافي</t>
  </si>
  <si>
    <t>عروق كرونر</t>
  </si>
  <si>
    <t>عروق پريفرال</t>
  </si>
  <si>
    <t>بزرگسال</t>
  </si>
  <si>
    <t>كاتتريسم</t>
  </si>
  <si>
    <t>TILT TEST</t>
  </si>
  <si>
    <t>EPS</t>
  </si>
  <si>
    <t>فلوروسكوپي</t>
  </si>
  <si>
    <t>بيوپسي بيني</t>
  </si>
  <si>
    <t>شستشوي گوش</t>
  </si>
  <si>
    <t>FNA</t>
  </si>
  <si>
    <t>يورو دايناميك</t>
  </si>
  <si>
    <t>براكي تراپي</t>
  </si>
  <si>
    <t>IVIG</t>
  </si>
  <si>
    <t>ليزر</t>
  </si>
  <si>
    <t>تست متاكولين</t>
  </si>
  <si>
    <t>Itrace</t>
  </si>
  <si>
    <t>ليزرتراپي</t>
  </si>
  <si>
    <t>پريمتري</t>
  </si>
  <si>
    <t>اكوگرافي</t>
  </si>
  <si>
    <t>باند ليگيشن</t>
  </si>
  <si>
    <t>Ph متري</t>
  </si>
  <si>
    <t>اسكروتراپي</t>
  </si>
  <si>
    <t>بيوپسي ريه</t>
  </si>
  <si>
    <t>پوناكسيون مايع ريه</t>
  </si>
  <si>
    <t>مانومتري</t>
  </si>
  <si>
    <t>Tap مايع آسيت</t>
  </si>
  <si>
    <t>ERCP</t>
  </si>
  <si>
    <t>برونكوسكوپي</t>
  </si>
  <si>
    <t>اسپيرومتري بعد از برونكوسكوپي</t>
  </si>
  <si>
    <t>پلتيسموگرافي</t>
  </si>
  <si>
    <t>اقدام درماني</t>
  </si>
  <si>
    <t>كلينيك روانشناسي باليني</t>
  </si>
  <si>
    <t>تست‌هاي روانپزشكي</t>
  </si>
  <si>
    <t>روان‌درماني فردي</t>
  </si>
  <si>
    <t>آزاد</t>
  </si>
  <si>
    <r>
      <t>بيمه‌شدگان</t>
    </r>
    <r>
      <rPr>
        <b/>
        <sz val="7"/>
        <rFont val="Times New Roman"/>
        <family val="1"/>
      </rPr>
      <t xml:space="preserve"> </t>
    </r>
    <r>
      <rPr>
        <b/>
        <sz val="7"/>
        <rFont val="Yagut"/>
        <charset val="178"/>
      </rPr>
      <t>تأمين اجتماعي</t>
    </r>
  </si>
  <si>
    <t>بيمه‌شدگان كميته امداد</t>
  </si>
  <si>
    <r>
      <t>بيمه‌شدگان</t>
    </r>
    <r>
      <rPr>
        <b/>
        <sz val="7"/>
        <rFont val="Times New Roman"/>
        <family val="1"/>
      </rPr>
      <t xml:space="preserve"> </t>
    </r>
    <r>
      <rPr>
        <b/>
        <sz val="7"/>
        <rFont val="Yagut"/>
        <charset val="178"/>
      </rPr>
      <t>ارتش و نيروهاي مسلح</t>
    </r>
  </si>
  <si>
    <t>ساير بيمه‌شدگان</t>
  </si>
  <si>
    <t>تعداد بيمار سرپايي</t>
  </si>
  <si>
    <t>هفته</t>
  </si>
  <si>
    <t>سن (هفته)</t>
  </si>
  <si>
    <t>آيا براي بيمار CPR انجام شده است؟</t>
  </si>
  <si>
    <t>تاريخ فوت
(ماه)</t>
  </si>
  <si>
    <t>تاريخ فوت
(سال)</t>
  </si>
  <si>
    <t>تاريخ پذيرش
(روز)</t>
  </si>
  <si>
    <t>تاريخ پذيرش
(ماه)</t>
  </si>
  <si>
    <t>تاريخ پذيرش
(سال)</t>
  </si>
  <si>
    <t>تاريخ فوت
(روز)</t>
  </si>
  <si>
    <t>بلي</t>
  </si>
  <si>
    <t>خير</t>
  </si>
  <si>
    <t>CPR</t>
  </si>
  <si>
    <t>شهر ري</t>
  </si>
  <si>
    <t>جراحي رفركتيو(معاينات ليزيك)</t>
  </si>
  <si>
    <t>راديوگرافي ساده</t>
  </si>
  <si>
    <t>راديوگرافي رنگي</t>
  </si>
  <si>
    <t>IUFD</t>
  </si>
  <si>
    <t>نوزاد</t>
  </si>
  <si>
    <t>Zywave</t>
  </si>
  <si>
    <t>طب توانبخشي</t>
  </si>
  <si>
    <t>Home Study</t>
  </si>
  <si>
    <t>مادر</t>
  </si>
  <si>
    <t>پيوند قرنيه چشم</t>
  </si>
  <si>
    <t>پيوند قلب</t>
  </si>
  <si>
    <t>پيوند گوش</t>
  </si>
  <si>
    <t>جراحي فک و صورت</t>
  </si>
  <si>
    <t>جراحي زنان و زايمان</t>
  </si>
  <si>
    <t>اطفال- ريه</t>
  </si>
  <si>
    <t>گوش</t>
  </si>
  <si>
    <t>ساير اعضاء</t>
  </si>
  <si>
    <t>ايمنوژنتيک</t>
  </si>
  <si>
    <t>متخصص بيماريهاي دهان و دندان</t>
  </si>
  <si>
    <t>روانپزشکي بزرگسال</t>
  </si>
  <si>
    <t>روانپزشکي اطفال</t>
  </si>
  <si>
    <t>جراحي مجاري صفراوي(هپاتوبيلياري)</t>
  </si>
  <si>
    <t>وايرگذاري</t>
  </si>
  <si>
    <t>الكترو انسفالوگرافي
(EEG)</t>
  </si>
  <si>
    <t>تزريق</t>
  </si>
  <si>
    <t>بوتاكس</t>
  </si>
  <si>
    <t>بيوپسي گوش</t>
  </si>
  <si>
    <t xml:space="preserve"> Taping براي هر عضو</t>
  </si>
  <si>
    <t>طب سوزني هر عضو</t>
  </si>
  <si>
    <t>مانيپولاسيون</t>
  </si>
  <si>
    <t>احساس بهبود</t>
  </si>
  <si>
    <t>عدم رضايت از خدمات بيمارستان</t>
  </si>
  <si>
    <t>سوء مصرف مواد و الکل</t>
  </si>
  <si>
    <t>چشم</t>
  </si>
  <si>
    <t>پيوند ساير اعضاء(پوست و ...)</t>
  </si>
  <si>
    <t>پيوند ريه</t>
  </si>
  <si>
    <t>ريه</t>
  </si>
  <si>
    <t>پزشكي هسته‌اي(يُدتراپي)</t>
  </si>
  <si>
    <t>جراحي ترميمي، پلاستيك و سوختگي</t>
  </si>
  <si>
    <t>جراحي عروق و تروما</t>
  </si>
  <si>
    <t>جراحي قفسه سينه(توراكس)</t>
  </si>
  <si>
    <t>ارتوپدي- جراحي زانو</t>
  </si>
  <si>
    <t>ارتوپدي- جراحي دست</t>
  </si>
  <si>
    <t>ارتوپدي- جراحي ستون فقرات</t>
  </si>
  <si>
    <t>آنكولوژي</t>
  </si>
  <si>
    <t>روانپزشكي كودك و نوجوان</t>
  </si>
  <si>
    <t>داخلي خون و آنكولوژي</t>
  </si>
  <si>
    <t>ايمونولوژي و آلرژي</t>
  </si>
  <si>
    <t>داخلي اعصاب- Stroke</t>
  </si>
  <si>
    <t>داخلي اعصاب- MS</t>
  </si>
  <si>
    <t>داخلي اعصاب- اختلالات خواب(LTM)</t>
  </si>
  <si>
    <t>جراحي كليه و مجاري ادراري(ارولوژي)</t>
  </si>
  <si>
    <t>جراحي سرطانهاي كليه و مجاري ادراري(اروآنكولوژي)</t>
  </si>
  <si>
    <t>اطفال- كليه(نفرولوژي)</t>
  </si>
  <si>
    <r>
      <rPr>
        <sz val="9"/>
        <rFont val="B Yagut"/>
        <charset val="178"/>
      </rPr>
      <t>پست آنژيوگرافي</t>
    </r>
    <r>
      <rPr>
        <sz val="9"/>
        <rFont val="Times New Roman"/>
        <family val="1"/>
      </rPr>
      <t>(Post Cat)</t>
    </r>
  </si>
  <si>
    <t>I.C.U جراحي</t>
  </si>
  <si>
    <t>I.C.U(O.H)</t>
  </si>
  <si>
    <t>اطفال- داخلي اعصاب(نورولوژي)</t>
  </si>
  <si>
    <t>ارتوپدي- دست</t>
  </si>
  <si>
    <t>ارتوپدي- زانو</t>
  </si>
  <si>
    <t xml:space="preserve">اطفال </t>
  </si>
  <si>
    <t>اطفال- غدد و متابوليسم</t>
  </si>
  <si>
    <t>متخصص</t>
  </si>
  <si>
    <t>مراجعين
سرپايي
به درمانگاه</t>
  </si>
  <si>
    <t>پوست و مو</t>
  </si>
  <si>
    <t>دندانپزشك</t>
  </si>
  <si>
    <t>زنان و زايمان</t>
  </si>
  <si>
    <t>داخلي قلب و عروق</t>
  </si>
  <si>
    <t>گوش، حلق و بيني (ENT)</t>
  </si>
  <si>
    <t>جراحي قلب</t>
  </si>
  <si>
    <t>آنكولوژي چشم(تومور چشم)</t>
  </si>
  <si>
    <t>زيبايي و پلاستيك</t>
  </si>
  <si>
    <t>اختلالات خواب</t>
  </si>
  <si>
    <t>تغذيه و رژيم درماني</t>
  </si>
  <si>
    <t>مراجعين به درمانگاه‌هاي تخصصي و فوق‌تخصصي</t>
  </si>
  <si>
    <t>ويتره و رتين</t>
  </si>
  <si>
    <t>دندانپزشکي</t>
  </si>
  <si>
    <t>روانپزشکي</t>
  </si>
  <si>
    <t>داخلي مغز و اعصاب(نورولوژي)</t>
  </si>
  <si>
    <t>داخلي- ريه</t>
  </si>
  <si>
    <t>داخلي- غدد و متابوليسم</t>
  </si>
  <si>
    <t>داخلي- كليه(نفرولوژي)</t>
  </si>
  <si>
    <t>داخلي- ديابت</t>
  </si>
  <si>
    <t>داخلي- روماتولوژي</t>
  </si>
  <si>
    <t>داخلي- گوارش و كبد</t>
  </si>
  <si>
    <t>داخلي- هپاتيت</t>
  </si>
  <si>
    <t>فوتي بدو ورود</t>
  </si>
  <si>
    <t>A</t>
  </si>
  <si>
    <t>B</t>
  </si>
  <si>
    <t>C</t>
  </si>
  <si>
    <t>نوع خروج</t>
  </si>
  <si>
    <t>بخش‌هاي عادي</t>
  </si>
  <si>
    <t>ارجاع از بيمارستان‌هاي ديگر</t>
  </si>
  <si>
    <r>
      <t xml:space="preserve">©
</t>
    </r>
    <r>
      <rPr>
        <b/>
        <sz val="8"/>
        <rFont val="Yagut"/>
        <charset val="178"/>
      </rPr>
      <t>مراجعين به اورژانس</t>
    </r>
  </si>
  <si>
    <t>تشخيص طبي</t>
  </si>
  <si>
    <t>تعداد آزمايش</t>
  </si>
  <si>
    <t>«خدمات تشخيصي درماني»</t>
  </si>
  <si>
    <t>يك</t>
  </si>
  <si>
    <t>دو</t>
  </si>
  <si>
    <t>سه</t>
  </si>
  <si>
    <t>چهار</t>
  </si>
  <si>
    <t>پنج</t>
  </si>
  <si>
    <t>تعداد اندام</t>
  </si>
  <si>
    <t>سونوگرافي داپلر(عروقي)</t>
  </si>
  <si>
    <t>سونوگرافي(ساده)</t>
  </si>
  <si>
    <t>تعداد دفعات</t>
  </si>
  <si>
    <t>غير عروقي</t>
  </si>
  <si>
    <t>عروقي</t>
  </si>
  <si>
    <t>اينترونشن</t>
  </si>
  <si>
    <t>اندامها</t>
  </si>
  <si>
    <t>تسكيني</t>
  </si>
  <si>
    <t>يد درماني</t>
  </si>
  <si>
    <t>ليزر واريس
(RF)</t>
  </si>
  <si>
    <t>تعداد اكسپوز</t>
  </si>
  <si>
    <t>OPG</t>
  </si>
  <si>
    <t>راديوگرافي پري اپيكال</t>
  </si>
  <si>
    <t>X- Ray</t>
  </si>
  <si>
    <t>سونو</t>
  </si>
  <si>
    <t>بدون تزريق</t>
  </si>
  <si>
    <t>با تزريق</t>
  </si>
  <si>
    <t>استريو تاكسي</t>
  </si>
  <si>
    <t>بيوپسي</t>
  </si>
  <si>
    <t>بيوپسي تحت گايد</t>
  </si>
  <si>
    <t>نفروستومي
(لوله‌گذاري در كليه)</t>
  </si>
  <si>
    <t>OCT(با دستگاه Visante)</t>
  </si>
  <si>
    <t>آندوسكوپي حنجره</t>
  </si>
  <si>
    <t>آندوسكوپي سينوس</t>
  </si>
  <si>
    <t>تست بويايي</t>
  </si>
  <si>
    <t>اُرب اسکن(ORB Scan)</t>
  </si>
  <si>
    <t>اسپکيولار(Specular Microscopy of Corneal)</t>
  </si>
  <si>
    <t>پنتاکم(Pentacam)</t>
  </si>
  <si>
    <t>رفرکشن(Refraction)</t>
  </si>
  <si>
    <t>کانتاکت لنز(Contact lens fitting)</t>
  </si>
  <si>
    <t>کانفکال اسکن(Confocal Microscopy Of Corneal)</t>
  </si>
  <si>
    <t>گذاشتن و برداشتن IUD</t>
  </si>
  <si>
    <t>بازتواني قلب</t>
  </si>
  <si>
    <t>كنترل و آناليز پيس‌ميكر</t>
  </si>
  <si>
    <r>
      <t>اكوكارديوگرافي</t>
    </r>
    <r>
      <rPr>
        <b/>
        <sz val="6"/>
        <rFont val="Cambria"/>
        <family val="1"/>
        <scheme val="major"/>
      </rPr>
      <t>(TTE)</t>
    </r>
  </si>
  <si>
    <r>
      <t>اكو از راه مري</t>
    </r>
    <r>
      <rPr>
        <b/>
        <sz val="6"/>
        <rFont val="Cambria"/>
        <family val="1"/>
        <scheme val="major"/>
      </rPr>
      <t>(TEE)</t>
    </r>
  </si>
  <si>
    <r>
      <t>اكو داپلر تيشو</t>
    </r>
    <r>
      <rPr>
        <b/>
        <sz val="6"/>
        <rFont val="Cambria"/>
        <family val="1"/>
        <scheme val="major"/>
      </rPr>
      <t>(TDI)</t>
    </r>
  </si>
  <si>
    <t>خون</t>
  </si>
  <si>
    <t>تيتراسيون فشار(CPAP)</t>
  </si>
  <si>
    <t>تست هوشياري(MWT)</t>
  </si>
  <si>
    <t>تست خواب آلودگي(MSLT)</t>
  </si>
  <si>
    <t>تست خواب(PSG)</t>
  </si>
  <si>
    <t>سرطان</t>
  </si>
  <si>
    <t>ادراري و تناسلي</t>
  </si>
  <si>
    <t>آلرژي</t>
  </si>
  <si>
    <t>طب فيزيكي و توانبخشي</t>
  </si>
  <si>
    <t>گوارش</t>
  </si>
  <si>
    <t>ريه و تنفس</t>
  </si>
  <si>
    <t>گروه درماني</t>
  </si>
  <si>
    <t>تست حافظه</t>
  </si>
  <si>
    <t>الكتروشوك(ECT)</t>
  </si>
  <si>
    <t>نوار قلب
(EKG)</t>
  </si>
  <si>
    <t>پريناتولوژي</t>
  </si>
  <si>
    <t>مغز و اعصاب</t>
  </si>
  <si>
    <t>داخلي- هموفيلي</t>
  </si>
  <si>
    <r>
      <t xml:space="preserve">بعد از </t>
    </r>
    <r>
      <rPr>
        <b/>
        <sz val="7"/>
        <rFont val="B Zar"/>
        <charset val="178"/>
      </rPr>
      <t>24</t>
    </r>
    <r>
      <rPr>
        <b/>
        <sz val="7"/>
        <rFont val="Zar"/>
        <charset val="178"/>
      </rPr>
      <t xml:space="preserve"> ساعت</t>
    </r>
  </si>
  <si>
    <t>تأمين اجتماعي</t>
  </si>
  <si>
    <t>كميته امداد</t>
  </si>
  <si>
    <t>نيروهاي مسلح</t>
  </si>
  <si>
    <t>فراگير</t>
  </si>
  <si>
    <t>فوق‌تخصص
يا فلوشيپ</t>
  </si>
  <si>
    <t>مراجعين به درمانگاه اورژانس</t>
  </si>
  <si>
    <r>
      <t xml:space="preserve">پذيرش از </t>
    </r>
    <r>
      <rPr>
        <b/>
        <sz val="8"/>
        <rFont val="B Yagut"/>
        <charset val="178"/>
      </rPr>
      <t>115</t>
    </r>
  </si>
  <si>
    <t>آزمايشگاه</t>
  </si>
  <si>
    <t>پرتونگاري</t>
  </si>
  <si>
    <t>منظور از تعداد آزمايش،‌ تعداد آزمايش‌هايي است كه براي هر بيمار انجام مي‌شود.</t>
  </si>
  <si>
    <t>سونوگرافي داپلر(عروق مغزي)(TCD)</t>
  </si>
  <si>
    <t>درماني</t>
  </si>
  <si>
    <t>تشخيصي</t>
  </si>
  <si>
    <t>راديو دارو</t>
  </si>
  <si>
    <t>تيروئيد</t>
  </si>
  <si>
    <t>تمام بدن</t>
  </si>
  <si>
    <t>مداخلات تصويربرداري</t>
  </si>
  <si>
    <t>تست تنفسي(آلرژي)</t>
  </si>
  <si>
    <t>تست دارويي(آلرژي)</t>
  </si>
  <si>
    <t>تست پوستي(آلرژي)</t>
  </si>
  <si>
    <t>تزريق ديسفرال</t>
  </si>
  <si>
    <t>فاكتور 8 انعقادي</t>
  </si>
  <si>
    <t>گلبول‌هاي قرمز</t>
  </si>
  <si>
    <t>دياليز صفاقي</t>
  </si>
  <si>
    <t>آنژيوگرافي چشم</t>
  </si>
  <si>
    <t>بينايي سنجي</t>
  </si>
  <si>
    <t>نمونه‌گيري پرز جفت(CVS)</t>
  </si>
  <si>
    <t>استروبوسكوپي حنجره</t>
  </si>
  <si>
    <t>اكو جنيني/ نوزاد</t>
  </si>
  <si>
    <t>«پاراكلينيك‌ها»</t>
  </si>
  <si>
    <t>تست ظرفيت انتشاري ريه(DLCO2)</t>
  </si>
  <si>
    <t>اسپيرومتري</t>
  </si>
  <si>
    <t>مغز(كاروتيد)</t>
  </si>
  <si>
    <r>
      <t xml:space="preserve">مراجعين
بستري
</t>
    </r>
    <r>
      <rPr>
        <b/>
        <sz val="5"/>
        <rFont val="Mitra"/>
        <charset val="178"/>
      </rPr>
      <t>جهت مشاوره</t>
    </r>
  </si>
  <si>
    <t>آمار درمانگاهي</t>
  </si>
  <si>
    <t>ترخيص با رضايت شخصي</t>
  </si>
  <si>
    <t>پزشكي عمومي</t>
  </si>
  <si>
    <t>شنوايي سنجي</t>
  </si>
  <si>
    <r>
      <t xml:space="preserve">قبل از </t>
    </r>
    <r>
      <rPr>
        <b/>
        <sz val="7"/>
        <rFont val="B Zar"/>
        <charset val="178"/>
      </rPr>
      <t>24</t>
    </r>
    <r>
      <rPr>
        <b/>
        <sz val="7"/>
        <rFont val="Zar"/>
        <charset val="178"/>
      </rPr>
      <t xml:space="preserve"> ساعت</t>
    </r>
  </si>
  <si>
    <t>عدم توانايي در پرداخت هزينه</t>
  </si>
  <si>
    <t>عدم رضايت از كادر درمان</t>
  </si>
  <si>
    <t>اتاق عمل سرپايي</t>
  </si>
  <si>
    <t>درمانگاه</t>
  </si>
  <si>
    <t>MRI</t>
  </si>
  <si>
    <r>
      <t xml:space="preserve">I </t>
    </r>
    <r>
      <rPr>
        <vertAlign val="superscript"/>
        <sz val="7"/>
        <rFont val="Cambria"/>
        <family val="1"/>
        <scheme val="major"/>
      </rPr>
      <t>123</t>
    </r>
  </si>
  <si>
    <r>
      <t xml:space="preserve">I </t>
    </r>
    <r>
      <rPr>
        <vertAlign val="superscript"/>
        <sz val="7"/>
        <rFont val="Cambria"/>
        <family val="1"/>
        <scheme val="major"/>
      </rPr>
      <t>125</t>
    </r>
  </si>
  <si>
    <r>
      <t xml:space="preserve">I </t>
    </r>
    <r>
      <rPr>
        <vertAlign val="superscript"/>
        <sz val="7"/>
        <rFont val="Cambria"/>
        <family val="1"/>
        <scheme val="major"/>
      </rPr>
      <t>131</t>
    </r>
  </si>
  <si>
    <r>
      <t xml:space="preserve">P </t>
    </r>
    <r>
      <rPr>
        <vertAlign val="superscript"/>
        <sz val="7"/>
        <rFont val="Cambria"/>
        <family val="1"/>
        <scheme val="major"/>
      </rPr>
      <t>32</t>
    </r>
  </si>
  <si>
    <r>
      <t xml:space="preserve">SM </t>
    </r>
    <r>
      <rPr>
        <vertAlign val="superscript"/>
        <sz val="7"/>
        <rFont val="Cambria"/>
        <family val="1"/>
        <scheme val="major"/>
      </rPr>
      <t>153</t>
    </r>
  </si>
  <si>
    <r>
      <t xml:space="preserve">SR </t>
    </r>
    <r>
      <rPr>
        <vertAlign val="superscript"/>
        <sz val="7"/>
        <rFont val="Cambria"/>
        <family val="1"/>
        <scheme val="major"/>
      </rPr>
      <t>89</t>
    </r>
  </si>
  <si>
    <r>
      <t xml:space="preserve">TE </t>
    </r>
    <r>
      <rPr>
        <vertAlign val="superscript"/>
        <sz val="7"/>
        <rFont val="Cambria"/>
        <family val="1"/>
        <scheme val="major"/>
      </rPr>
      <t>99</t>
    </r>
  </si>
  <si>
    <t>تست‌هاي الكتروفيزيولوژي</t>
  </si>
  <si>
    <t>سنجش تراكم استخوان(BMD)</t>
  </si>
  <si>
    <t>ديلاتاسيون مري/ كولون</t>
  </si>
  <si>
    <t>ارتوپتيك چشم</t>
  </si>
  <si>
    <t>بيوپسي پوست</t>
  </si>
  <si>
    <t>Peg‌گذاري</t>
  </si>
  <si>
    <t>تست فتومديكال</t>
  </si>
  <si>
    <t>نوار گوش(ABR)</t>
  </si>
  <si>
    <t>سنگ‌شكن ESWL</t>
  </si>
  <si>
    <t>سنگ‌شكن PCNL</t>
  </si>
  <si>
    <t>سنگ‌شكن از طريق حالب(TUL)</t>
  </si>
  <si>
    <t>سلامت ايران</t>
  </si>
  <si>
    <t>طبيعي</t>
  </si>
  <si>
    <t>مواليد</t>
  </si>
  <si>
    <t>سلامت ايران(خدمات درماني)</t>
  </si>
  <si>
    <t>پيوند عضو</t>
  </si>
  <si>
    <t>چند قلوزايي</t>
  </si>
  <si>
    <t>دو قلوزايي</t>
  </si>
  <si>
    <t>بيشتر از 2 قلو</t>
  </si>
  <si>
    <t>روزكاركرد</t>
  </si>
  <si>
    <t xml:space="preserve">جراحي عمومي </t>
  </si>
  <si>
    <t xml:space="preserve">داخلي </t>
  </si>
  <si>
    <t>دانشگاهي</t>
  </si>
  <si>
    <t>غير دانشگاهي</t>
  </si>
  <si>
    <t>تعداد فوتي اتاق عمل جنرال</t>
  </si>
  <si>
    <t>قبل از 24 ساعت</t>
  </si>
  <si>
    <t>بعد از 24 ساعت</t>
  </si>
  <si>
    <t>درمانگاه اورژانس1</t>
  </si>
  <si>
    <t>درمانگاه اورژانس2</t>
  </si>
  <si>
    <t>اتاق عمل جنرال</t>
  </si>
  <si>
    <t xml:space="preserve"> تعداد بيمار</t>
  </si>
  <si>
    <t>تعداد موارد CPR</t>
  </si>
  <si>
    <t>بيمار</t>
  </si>
  <si>
    <t>IVUS(اندازه‌گيري تنگي داخل رگ)</t>
  </si>
  <si>
    <r>
      <t>بيمه‌شدگان</t>
    </r>
    <r>
      <rPr>
        <b/>
        <sz val="7"/>
        <rFont val="Times New Roman"/>
        <family val="1"/>
      </rPr>
      <t xml:space="preserve"> </t>
    </r>
    <r>
      <rPr>
        <b/>
        <sz val="7"/>
        <rFont val="Yagut"/>
        <charset val="178"/>
      </rPr>
      <t>سلامت ايران(خدمات درماني)</t>
    </r>
  </si>
  <si>
    <t xml:space="preserve">                                              تعداد
نوع تخصص</t>
  </si>
  <si>
    <t xml:space="preserve">                                                تعداد
پاراكلينيك</t>
  </si>
  <si>
    <t>داخلي اعصاب- LTM</t>
  </si>
  <si>
    <t>MS</t>
  </si>
  <si>
    <t>بيهوشي، كلينيك درد</t>
  </si>
  <si>
    <t>پزشكي ورزشي</t>
  </si>
  <si>
    <t>ژنتيک</t>
  </si>
  <si>
    <t>ساير دانشگاه‌هاي تهران بزرگ</t>
  </si>
  <si>
    <t>بيمارستان‌هاي ساير دانشگاه‌هاي استان‌هاي ديگر</t>
  </si>
  <si>
    <t>بخش‌هاي مراقبت‌هاي ويژه</t>
  </si>
  <si>
    <t>اعزام به خارج از بيمارستان</t>
  </si>
  <si>
    <r>
      <rPr>
        <b/>
        <sz val="8"/>
        <rFont val="B Yagut"/>
        <charset val="178"/>
      </rPr>
      <t>12</t>
    </r>
    <r>
      <rPr>
        <b/>
        <sz val="8"/>
        <rFont val="Yagut"/>
        <charset val="178"/>
      </rPr>
      <t xml:space="preserve"> ساعت اول</t>
    </r>
  </si>
  <si>
    <r>
      <t xml:space="preserve">بعد از </t>
    </r>
    <r>
      <rPr>
        <b/>
        <sz val="8"/>
        <rFont val="B Yagut"/>
        <charset val="178"/>
      </rPr>
      <t>12</t>
    </r>
    <r>
      <rPr>
        <b/>
        <sz val="8"/>
        <rFont val="Yagut"/>
        <charset val="178"/>
      </rPr>
      <t xml:space="preserve"> ساعت</t>
    </r>
  </si>
  <si>
    <t>بيمارستان‌هاي دانشگاه‌هاي استان‌هاي ديگر</t>
  </si>
  <si>
    <t>سم شناسي</t>
  </si>
  <si>
    <t>سيستوسكوپي(آندوسكوپي مثانه)</t>
  </si>
  <si>
    <t>FFR</t>
  </si>
  <si>
    <t>نوار قلب جنين
(NST)</t>
  </si>
  <si>
    <t>کولپوسكوپي</t>
  </si>
  <si>
    <t>هيسترسكوپي</t>
  </si>
  <si>
    <t>هولتر مانيتورينگ فشار خون</t>
  </si>
  <si>
    <t>هولتر مانيتورينگ نوار قلب</t>
  </si>
  <si>
    <t>آندوسكوپي معده</t>
  </si>
  <si>
    <t>آندوسكوپي ركتوم و سيگموئيد</t>
  </si>
  <si>
    <t>ازوفاگوسكوپي(آندوسكوپي مري)</t>
  </si>
  <si>
    <t>كولونوسكوپي</t>
  </si>
  <si>
    <t xml:space="preserve">                                                تعداد
نوع تخصص</t>
  </si>
  <si>
    <t>تست PGD</t>
  </si>
  <si>
    <t>سطوح ترياژ</t>
  </si>
  <si>
    <t>12 ساعت اول</t>
  </si>
  <si>
    <t>بعد از 12 ساعت</t>
  </si>
  <si>
    <t>OCT of Retina(NFL)</t>
  </si>
  <si>
    <t>آنژيو گرافي</t>
  </si>
  <si>
    <t>راديو تراپي</t>
  </si>
  <si>
    <t>مجموع</t>
  </si>
  <si>
    <t>طب فيزيکي</t>
  </si>
  <si>
    <t>اورژانس جنرال</t>
  </si>
  <si>
    <t>اورژانس زنان</t>
  </si>
  <si>
    <t>نوع ورود</t>
  </si>
  <si>
    <t>با و بدون تزريق</t>
  </si>
  <si>
    <t>آنژيو CT</t>
  </si>
  <si>
    <t>آنژيو MR</t>
  </si>
  <si>
    <t xml:space="preserve">I.C.U پيوند </t>
  </si>
  <si>
    <t>I.C.U Stroke</t>
  </si>
  <si>
    <t>آمار فعاليت بيمارستاني</t>
  </si>
  <si>
    <t>پيوند کبد و مجاري صفراوي</t>
  </si>
  <si>
    <t>بيماران جراحي شده</t>
  </si>
  <si>
    <t>نازايي و ناباروري</t>
  </si>
  <si>
    <t>آنکولوژي زنان</t>
  </si>
  <si>
    <t>جنرال زنان و زايمان</t>
  </si>
  <si>
    <t>دلايل ترخيص با مسئوليت شخصي</t>
  </si>
  <si>
    <t>نداشتن بيمه درماني</t>
  </si>
  <si>
    <t>اضطرار شخصي</t>
  </si>
  <si>
    <t>جراحي بيماري‌هاي پستان</t>
  </si>
  <si>
    <t>يک</t>
  </si>
  <si>
    <t xml:space="preserve"> اورژانس بستري</t>
  </si>
  <si>
    <t>اورژانس مسمومين</t>
  </si>
  <si>
    <t>اعمال جراحي بيماران سرپايي</t>
  </si>
  <si>
    <t>اتاق عمل 
جنرال بيمارستان</t>
  </si>
  <si>
    <t>موفق در درمانگاه اورژانس/تخصصي/پاراکلينيک</t>
  </si>
  <si>
    <t>ناموفق در درمانگاه اورژانس/تخصصي/پاراکلينيک</t>
  </si>
  <si>
    <t>موفق در بخش هاي بستري</t>
  </si>
  <si>
    <t>ناموفق در بخش هاي بستري</t>
  </si>
  <si>
    <t>الکتروفيزيولوژي بينايي(EOG, ERG, VEP)</t>
  </si>
  <si>
    <t>اندازه‌گيري بيومکانيک قرنيه(ORA)</t>
  </si>
  <si>
    <t>اندازه‌گيري IOL Power(IOL Master)</t>
  </si>
  <si>
    <t>پاکيمتري(Pachymetry)</t>
  </si>
  <si>
    <t>توپوگرافي قرنيه( Corneal Topography)</t>
  </si>
  <si>
    <t>سيستميک تراپي</t>
  </si>
  <si>
    <t>ارزيابيهاي روانشناختي</t>
  </si>
  <si>
    <t>روان درماني شناختي، رفتاري</t>
  </si>
  <si>
    <t>خانواده درماني و Sex درماني</t>
  </si>
  <si>
    <t>ارزيـــابيهـــاي روانشناختي شامل: تست هوش، تست شخصيت، نـــوروپسيکولوژي، وسواس.</t>
  </si>
  <si>
    <t>آنژيو پلاستي</t>
  </si>
  <si>
    <t>تعداد فوتي بدو ورود به اورژانس1</t>
  </si>
  <si>
    <t>تعداد فوتي قبل از 24 ساعت بخش</t>
  </si>
  <si>
    <t>تعداد فوتي اتاق زايمان</t>
  </si>
  <si>
    <t>تعداد فوتي بدو ورود به اورژانس2</t>
  </si>
  <si>
    <t>تعداد فوتي 12 ساعت اول اورژانس1</t>
  </si>
  <si>
    <t>تعداد فوتي بعد از 24 ساعت بخش</t>
  </si>
  <si>
    <t>تعداد فوتي بعد از 12 ساعت اورژانس1</t>
  </si>
  <si>
    <t>تعداد CPR ناموفق در درمانگاه اورژانس/تخصصي/ پاراکلينيک ها</t>
  </si>
  <si>
    <t>تعداد فوتي 12 ساعت اول اورژانس2</t>
  </si>
  <si>
    <t>تعداد CPR ناموفق در بخش‌هاي بستري</t>
  </si>
  <si>
    <t>تعداد فوتي بعد از 12 ساعت اورژانس2</t>
  </si>
  <si>
    <t>تعداد مرگ مغزي</t>
  </si>
  <si>
    <t>اورژانس بستری</t>
  </si>
  <si>
    <t>اورژانس زنان زایمان</t>
  </si>
  <si>
    <t>اورژانس مسمومین</t>
  </si>
  <si>
    <t>خيريه صديقه‌ زهرا(س)</t>
  </si>
  <si>
    <t>خيريه ولي عصر(عج)</t>
  </si>
  <si>
    <t>روانپزشکی رازی</t>
  </si>
  <si>
    <t>دل آرام</t>
  </si>
  <si>
    <t>اورژانس بستري</t>
  </si>
  <si>
    <t>پزشک خانواده</t>
  </si>
  <si>
    <t>کوويد-19</t>
  </si>
  <si>
    <t>CST</t>
  </si>
  <si>
    <t>جداسازی سلول</t>
  </si>
  <si>
    <t>آمبلیو تراپی</t>
  </si>
  <si>
    <t>تست آنالیز اشک</t>
  </si>
  <si>
    <t>تونومتری دیجیتال</t>
  </si>
  <si>
    <t>کار گذاشتن پساری</t>
  </si>
  <si>
    <t>هیدروسونوگرافی</t>
  </si>
  <si>
    <t>PRP(درمان ناباروری با پلاسمای غنی شده با پلاکت)</t>
  </si>
  <si>
    <t>فتوتراپي(درمان با UV)(نوردرمانی)</t>
  </si>
  <si>
    <t>PRP(پلاسمای غنی شده با پلاکت)</t>
  </si>
  <si>
    <t>فيلر(Filer)و چربی</t>
  </si>
  <si>
    <t>داخلی کووید-19</t>
  </si>
  <si>
    <t>I.C.U کووید-19</t>
  </si>
  <si>
    <t>نام و نام‌خانوادگي و امضاء مسئول فناوري اطلاعات سلامت:</t>
  </si>
  <si>
    <t>عفونی</t>
  </si>
  <si>
    <t>داخلی</t>
  </si>
  <si>
    <t>تعداد مراجعه</t>
  </si>
  <si>
    <t>پاتولوژی</t>
  </si>
  <si>
    <t xml:space="preserve"> ريه</t>
  </si>
  <si>
    <r>
      <t xml:space="preserve">                                 موضوع
</t>
    </r>
    <r>
      <rPr>
        <b/>
        <sz val="10"/>
        <color indexed="9"/>
        <rFont val="Zar"/>
        <charset val="178"/>
      </rPr>
      <t>.</t>
    </r>
    <r>
      <rPr>
        <b/>
        <sz val="7"/>
        <rFont val="Zar"/>
        <charset val="178"/>
      </rPr>
      <t xml:space="preserve">
گروه آموزشي و نام بخش</t>
    </r>
  </si>
  <si>
    <t>Post Partum</t>
  </si>
  <si>
    <t>LDR/LDRP</t>
  </si>
  <si>
    <t>زنان باردار پر خطر</t>
  </si>
  <si>
    <t>زنان باردار پرخطر</t>
  </si>
  <si>
    <t>داخلی کووید-۱۹</t>
  </si>
  <si>
    <t>معاونت درمان و مديريت آمار و فناوري اطلاعات دانشگاه</t>
  </si>
  <si>
    <r>
      <t xml:space="preserve">تعداد بيماران با اقامت بین 6 تا </t>
    </r>
    <r>
      <rPr>
        <b/>
        <sz val="6"/>
        <rFont val="B Zar"/>
        <charset val="178"/>
      </rPr>
      <t>24</t>
    </r>
    <r>
      <rPr>
        <b/>
        <sz val="6"/>
        <rFont val="Zar"/>
        <charset val="178"/>
      </rPr>
      <t xml:space="preserve"> ساعت</t>
    </r>
  </si>
  <si>
    <t>اعمال جراحي Day Care</t>
  </si>
  <si>
    <t>مليت</t>
  </si>
  <si>
    <t>ايرانی</t>
  </si>
  <si>
    <t>غير ايرانی</t>
  </si>
  <si>
    <t>مراجعين به درمانگاه‌هاي تخصصی و فوق تخصصی كلينيك ويژه</t>
  </si>
  <si>
    <t>كد فرم 1-201 ويرايش 1-1402</t>
  </si>
  <si>
    <t>طبيعي بامداخله</t>
  </si>
  <si>
    <t>پذيرش از اورژانس</t>
  </si>
  <si>
    <t>تله تراپي-شتاب دهنده خطی</t>
  </si>
  <si>
    <t>گامانايف</t>
  </si>
  <si>
    <t>نوع بيمه-مراجعين سرپايي به واحدهای تشخيصي درماني</t>
  </si>
  <si>
    <t>نوع بيمه- مراجعين سرپايي به پاراكلينيك‌ها</t>
  </si>
  <si>
    <t>نوع بيمه-مراجعين سرپايي به درمانگاه اورژانس</t>
  </si>
  <si>
    <t>نوع بيمه-مراجعين سرپايي به درمانگاه های تخصصی</t>
  </si>
  <si>
    <t xml:space="preserve"> بهارلو</t>
  </si>
  <si>
    <t xml:space="preserve"> بهرامي</t>
  </si>
  <si>
    <t xml:space="preserve"> جامع بانوان آرش</t>
  </si>
  <si>
    <t xml:space="preserve"> دكتر شريعتي</t>
  </si>
  <si>
    <t xml:space="preserve"> رازي</t>
  </si>
  <si>
    <t xml:space="preserve"> روان پزشكي روزبه</t>
  </si>
  <si>
    <t xml:space="preserve"> سينا</t>
  </si>
  <si>
    <t xml:space="preserve"> ضيائيان</t>
  </si>
  <si>
    <t xml:space="preserve"> فارابي</t>
  </si>
  <si>
    <t xml:space="preserve"> مجتمع بيمارستاني امام خميني(ره)</t>
  </si>
  <si>
    <t xml:space="preserve"> مجتمع بیمارستانی اميراعلم</t>
  </si>
  <si>
    <t xml:space="preserve"> مجتمع بیمارستانی ياس</t>
  </si>
  <si>
    <t xml:space="preserve"> مركز طبي كودكان</t>
  </si>
  <si>
    <t xml:space="preserve"> مركز قلب تهران</t>
  </si>
  <si>
    <r>
      <rPr>
        <b/>
        <sz val="9"/>
        <rFont val="Zar"/>
      </rPr>
      <t>سزارين نخست</t>
    </r>
    <r>
      <rPr>
        <b/>
        <sz val="9"/>
        <rFont val="Cambria"/>
        <family val="1"/>
        <scheme val="major"/>
      </rPr>
      <t xml:space="preserve"> زا</t>
    </r>
  </si>
  <si>
    <r>
      <rPr>
        <b/>
        <sz val="9"/>
        <rFont val="Zar"/>
      </rPr>
      <t>سزارين</t>
    </r>
    <r>
      <rPr>
        <b/>
        <sz val="7"/>
        <rFont val="Zar"/>
        <charset val="178"/>
      </rPr>
      <t xml:space="preserve"> </t>
    </r>
    <r>
      <rPr>
        <b/>
        <sz val="7"/>
        <rFont val="Cambria"/>
        <family val="1"/>
        <scheme val="major"/>
      </rPr>
      <t>Repeat</t>
    </r>
  </si>
  <si>
    <t>پانکچر(میکرواینجکشن)</t>
  </si>
  <si>
    <t>IVFانتقال جنين بدون (ET)</t>
  </si>
  <si>
    <t>IUI</t>
  </si>
  <si>
    <t>TESA/PESA(بیوپسی)</t>
  </si>
  <si>
    <t>فریز اسپرم/بافت بیضه</t>
  </si>
  <si>
    <t>فريز تخمك، جنين</t>
  </si>
  <si>
    <t>فتال ریداکشن-تزريق KCL</t>
  </si>
  <si>
    <t>آمينوريداكشن</t>
  </si>
  <si>
    <t>پایپل(بيوپسي زنان)</t>
  </si>
  <si>
    <t>الكترو ميوگرافي(نوار عصب و عضله)(EMG)</t>
  </si>
  <si>
    <t>اطفال-CF</t>
  </si>
  <si>
    <t>اطفال-PKU</t>
  </si>
  <si>
    <t>داخلي خون و آنكولوژي(بزرگسال)</t>
  </si>
  <si>
    <t>اطفال- خون و آنکولوژی)</t>
  </si>
  <si>
    <t>اطفال-خون و آنکولوژی</t>
  </si>
  <si>
    <t>داخلي- خون و آنكولوژي بزرگسال</t>
  </si>
  <si>
    <t>جراحی سر و گردن</t>
  </si>
  <si>
    <t>اطفال -نورولوژی-SMA</t>
  </si>
  <si>
    <t>اطفال-پیوند مغز استخوان</t>
  </si>
  <si>
    <t>پیوند کلیه</t>
  </si>
  <si>
    <t>داخلی-چاقی</t>
  </si>
  <si>
    <t>داخلی-کلورکتال</t>
  </si>
  <si>
    <t>داخلی-فشارخون</t>
  </si>
  <si>
    <t xml:space="preserve">اطفال-نقص ایمنی </t>
  </si>
  <si>
    <t>سایر</t>
  </si>
  <si>
    <t>کودکان حکیم</t>
  </si>
  <si>
    <t>طبيعي(NVD)</t>
  </si>
  <si>
    <t xml:space="preserve">توضيح: بيمـه‌شدگان سلامت ايران(خدمات درماني) شـامل: بيمه‌شدگان خويش‌فرما، روستايي، بازنشستگان خدمات درماني و ساير اقشار و غيره مي‌باشند. (لازم به یادآوری می باشد تا زمانیکه گزینه ثبت بیمه کمیته امداد در سیستم اصلاح گردد، تعداد بیمه شدگان کمیته امداد در خدمات درمانی ثبت گردد.) همچنين بيمه‌شدگان تأميـن‌اجتمـاعي شامل: بيمـه‌شدگـان كـارگـري، مستمري‌بگيران و بازنشستگان تأمين‌اجتماعي و غيره مي‌باشند و ساير بيمه‌شدگان شامل: تمامي بيمـه‌شدگـان غير از چهار بيمه اصلي و پايه. آزاد شامل: بيماران بدون بيمه و تمامي بيمه‌هايي كه طرف قرارداد با بيمارستان نيستند مثل: بيمه بانكها، شهرداري، آب و فاضلاب، اداره برق، وزارت نفت و ساير سازمانهايي كه با بيمارستان قرارداد ندارند.
</t>
  </si>
  <si>
    <t>رادیوتراپی آنکولوژی</t>
  </si>
  <si>
    <t>اطفال-اختلال ذاتی سیستم ایمنی</t>
  </si>
  <si>
    <t>اطفال- نقص ایمنی تکامل</t>
  </si>
  <si>
    <t>داخلی-هيپوفيز</t>
  </si>
  <si>
    <t>كد فرم 2-201 ويرايش 2-1402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</si>
</sst>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
    <numFmt numFmtId="165" formatCode="0;[Red]0"/>
    <numFmt numFmtId="166" formatCode="[$-3000401]0"/>
  </numFmts>
  <fonts count="94">
    <font>
      <sz val="10"/>
      <name val="Arial"/>
      <charset val="178"/>
    </font>
    <font>
      <sz val="10"/>
      <name val="Arial"/>
      <family val="2"/>
    </font>
    <font>
      <b/>
      <sz val="10"/>
      <name val="Zar"/>
      <charset val="178"/>
    </font>
    <font>
      <sz val="8"/>
      <name val="Arial"/>
      <family val="2"/>
    </font>
    <font>
      <b/>
      <sz val="10"/>
      <name val="B Homa"/>
      <charset val="178"/>
    </font>
    <font>
      <b/>
      <sz val="10"/>
      <name val="B Traffic"/>
      <charset val="178"/>
    </font>
    <font>
      <sz val="10"/>
      <name val="Arial"/>
      <family val="2"/>
    </font>
    <font>
      <sz val="10"/>
      <name val="B Zar"/>
      <charset val="178"/>
    </font>
    <font>
      <sz val="9"/>
      <color indexed="8"/>
      <name val="B Yagut"/>
      <charset val="178"/>
    </font>
    <font>
      <b/>
      <sz val="11"/>
      <name val="B Traffic"/>
      <charset val="178"/>
    </font>
    <font>
      <sz val="10"/>
      <name val="Yagut"/>
      <charset val="178"/>
    </font>
    <font>
      <sz val="10"/>
      <name val="Arial"/>
      <family val="2"/>
    </font>
    <font>
      <b/>
      <sz val="8"/>
      <name val="Yagut"/>
      <charset val="178"/>
    </font>
    <font>
      <b/>
      <sz val="11"/>
      <name val="B Zar"/>
      <charset val="178"/>
    </font>
    <font>
      <b/>
      <sz val="12"/>
      <name val="B Zar"/>
      <charset val="178"/>
    </font>
    <font>
      <sz val="11"/>
      <color indexed="8"/>
      <name val="Arial"/>
      <family val="2"/>
      <charset val="178"/>
    </font>
    <font>
      <sz val="11"/>
      <color indexed="9"/>
      <name val="Arial"/>
      <family val="2"/>
      <charset val="178"/>
    </font>
    <font>
      <sz val="11"/>
      <color indexed="20"/>
      <name val="Arial"/>
      <family val="2"/>
      <charset val="178"/>
    </font>
    <font>
      <b/>
      <sz val="11"/>
      <color indexed="52"/>
      <name val="Arial"/>
      <family val="2"/>
      <charset val="178"/>
    </font>
    <font>
      <b/>
      <sz val="11"/>
      <color indexed="9"/>
      <name val="Arial"/>
      <family val="2"/>
      <charset val="178"/>
    </font>
    <font>
      <sz val="11"/>
      <color indexed="8"/>
      <name val="Arial"/>
      <family val="2"/>
    </font>
    <font>
      <i/>
      <sz val="11"/>
      <color indexed="23"/>
      <name val="Arial"/>
      <family val="2"/>
      <charset val="178"/>
    </font>
    <font>
      <sz val="11"/>
      <color indexed="17"/>
      <name val="Arial"/>
      <family val="2"/>
      <charset val="178"/>
    </font>
    <font>
      <b/>
      <sz val="15"/>
      <color indexed="56"/>
      <name val="Arial"/>
      <family val="2"/>
      <charset val="178"/>
    </font>
    <font>
      <b/>
      <sz val="13"/>
      <color indexed="56"/>
      <name val="Arial"/>
      <family val="2"/>
      <charset val="178"/>
    </font>
    <font>
      <b/>
      <sz val="11"/>
      <color indexed="56"/>
      <name val="Arial"/>
      <family val="2"/>
      <charset val="178"/>
    </font>
    <font>
      <sz val="11"/>
      <color indexed="62"/>
      <name val="Arial"/>
      <family val="2"/>
      <charset val="178"/>
    </font>
    <font>
      <sz val="11"/>
      <color indexed="52"/>
      <name val="Arial"/>
      <family val="2"/>
      <charset val="178"/>
    </font>
    <font>
      <sz val="11"/>
      <color indexed="60"/>
      <name val="Arial"/>
      <family val="2"/>
      <charset val="178"/>
    </font>
    <font>
      <b/>
      <sz val="11"/>
      <color indexed="63"/>
      <name val="Arial"/>
      <family val="2"/>
      <charset val="178"/>
    </font>
    <font>
      <b/>
      <sz val="18"/>
      <color indexed="56"/>
      <name val="Times New Roman"/>
      <family val="2"/>
      <charset val="178"/>
    </font>
    <font>
      <b/>
      <sz val="11"/>
      <color indexed="8"/>
      <name val="Arial"/>
      <family val="2"/>
      <charset val="178"/>
    </font>
    <font>
      <sz val="11"/>
      <color indexed="10"/>
      <name val="Arial"/>
      <family val="2"/>
      <charset val="178"/>
    </font>
    <font>
      <sz val="10"/>
      <color indexed="8"/>
      <name val="Arial"/>
      <family val="2"/>
    </font>
    <font>
      <b/>
      <sz val="10"/>
      <name val="B Jadid"/>
      <charset val="178"/>
    </font>
    <font>
      <sz val="10"/>
      <color indexed="8"/>
      <name val="B Zar"/>
      <charset val="178"/>
    </font>
    <font>
      <b/>
      <sz val="10"/>
      <name val="B Mitra"/>
      <charset val="178"/>
    </font>
    <font>
      <b/>
      <sz val="10"/>
      <name val="B Farnaz"/>
      <charset val="178"/>
    </font>
    <font>
      <b/>
      <sz val="10"/>
      <name val="B Zar"/>
      <charset val="178"/>
    </font>
    <font>
      <b/>
      <sz val="10"/>
      <color indexed="8"/>
      <name val="Zar"/>
      <charset val="178"/>
    </font>
    <font>
      <b/>
      <sz val="7"/>
      <name val="Zar"/>
      <charset val="178"/>
    </font>
    <font>
      <b/>
      <sz val="10"/>
      <color indexed="9"/>
      <name val="Zar"/>
      <charset val="178"/>
    </font>
    <font>
      <b/>
      <sz val="6"/>
      <name val="Zar"/>
      <charset val="178"/>
    </font>
    <font>
      <b/>
      <sz val="9"/>
      <color indexed="8"/>
      <name val="B Yagut"/>
      <charset val="178"/>
    </font>
    <font>
      <b/>
      <sz val="10"/>
      <name val="Mitra"/>
      <charset val="178"/>
    </font>
    <font>
      <b/>
      <sz val="9"/>
      <name val="Zar"/>
      <charset val="178"/>
    </font>
    <font>
      <sz val="10"/>
      <name val="B Jadid"/>
      <charset val="178"/>
    </font>
    <font>
      <b/>
      <sz val="11"/>
      <name val="Traffic"/>
      <charset val="178"/>
    </font>
    <font>
      <b/>
      <sz val="8"/>
      <name val="B Zar"/>
      <charset val="178"/>
    </font>
    <font>
      <sz val="10"/>
      <name val="Zar"/>
      <charset val="178"/>
    </font>
    <font>
      <b/>
      <sz val="8"/>
      <name val="Mitra"/>
      <charset val="178"/>
    </font>
    <font>
      <b/>
      <sz val="6"/>
      <name val="Mitra"/>
      <charset val="178"/>
    </font>
    <font>
      <sz val="8"/>
      <name val="Zar"/>
      <charset val="178"/>
    </font>
    <font>
      <b/>
      <sz val="8"/>
      <name val="Zar"/>
      <charset val="178"/>
    </font>
    <font>
      <b/>
      <sz val="8"/>
      <name val="Traffic"/>
      <charset val="178"/>
    </font>
    <font>
      <b/>
      <sz val="10"/>
      <name val="Yagut"/>
      <charset val="178"/>
    </font>
    <font>
      <b/>
      <sz val="6"/>
      <name val="Yagut"/>
      <charset val="178"/>
    </font>
    <font>
      <b/>
      <sz val="7"/>
      <name val="Yagut"/>
      <charset val="178"/>
    </font>
    <font>
      <sz val="7"/>
      <name val="Yagut"/>
      <charset val="178"/>
    </font>
    <font>
      <b/>
      <sz val="6"/>
      <name val="Cambria"/>
      <family val="1"/>
      <scheme val="major"/>
    </font>
    <font>
      <b/>
      <sz val="7"/>
      <name val="Times New Roman"/>
      <family val="1"/>
    </font>
    <font>
      <b/>
      <sz val="6"/>
      <name val="B Zar"/>
      <charset val="178"/>
    </font>
    <font>
      <sz val="9"/>
      <name val="Mitra"/>
      <charset val="178"/>
    </font>
    <font>
      <b/>
      <sz val="9"/>
      <name val="B Yagut"/>
      <charset val="178"/>
    </font>
    <font>
      <sz val="9"/>
      <name val="B Yagut"/>
      <charset val="178"/>
    </font>
    <font>
      <sz val="9"/>
      <name val="Times New Roman"/>
      <family val="1"/>
    </font>
    <font>
      <sz val="9"/>
      <color indexed="8"/>
      <name val="Cambria"/>
      <family val="1"/>
      <scheme val="major"/>
    </font>
    <font>
      <sz val="9"/>
      <name val="Cambria"/>
      <family val="1"/>
      <scheme val="major"/>
    </font>
    <font>
      <b/>
      <sz val="5"/>
      <name val="Mitra"/>
      <charset val="178"/>
    </font>
    <font>
      <b/>
      <sz val="8"/>
      <name val="Wingdings"/>
      <charset val="2"/>
    </font>
    <font>
      <b/>
      <sz val="7"/>
      <name val="Cambria"/>
      <family val="1"/>
      <scheme val="major"/>
    </font>
    <font>
      <b/>
      <sz val="8"/>
      <name val="Cambria"/>
      <family val="1"/>
      <scheme val="major"/>
    </font>
    <font>
      <b/>
      <sz val="11"/>
      <name val="Yagut"/>
      <charset val="178"/>
    </font>
    <font>
      <b/>
      <sz val="7"/>
      <name val="Mitra"/>
      <charset val="178"/>
    </font>
    <font>
      <b/>
      <sz val="9"/>
      <name val="Homa"/>
      <charset val="178"/>
    </font>
    <font>
      <b/>
      <sz val="7"/>
      <name val="B Zar"/>
      <charset val="178"/>
    </font>
    <font>
      <b/>
      <sz val="8"/>
      <name val="B Yagut"/>
      <charset val="178"/>
    </font>
    <font>
      <sz val="7"/>
      <name val="Cambria"/>
      <family val="1"/>
      <scheme val="major"/>
    </font>
    <font>
      <b/>
      <sz val="8"/>
      <color indexed="8"/>
      <name val="Yagut"/>
      <charset val="178"/>
    </font>
    <font>
      <vertAlign val="superscript"/>
      <sz val="7"/>
      <name val="Cambria"/>
      <family val="1"/>
      <scheme val="major"/>
    </font>
    <font>
      <b/>
      <sz val="5.5"/>
      <name val="Yagut"/>
      <charset val="178"/>
    </font>
    <font>
      <sz val="9"/>
      <name val="B Mitra"/>
      <charset val="178"/>
    </font>
    <font>
      <b/>
      <sz val="7.5"/>
      <name val="Yagut"/>
      <charset val="178"/>
    </font>
    <font>
      <sz val="10"/>
      <name val="B Yagut"/>
      <charset val="178"/>
    </font>
    <font>
      <sz val="10"/>
      <name val="Mitra"/>
      <charset val="178"/>
    </font>
    <font>
      <sz val="9"/>
      <name val="Zar"/>
      <charset val="178"/>
    </font>
    <font>
      <b/>
      <sz val="9"/>
      <name val="Zar"/>
    </font>
    <font>
      <b/>
      <sz val="9"/>
      <name val="Cambria"/>
      <family val="1"/>
      <scheme val="major"/>
    </font>
    <font>
      <b/>
      <sz val="7"/>
      <name val="Zar"/>
    </font>
    <font>
      <sz val="8"/>
      <name val="0 Yagut"/>
      <charset val="178"/>
    </font>
    <font>
      <b/>
      <sz val="8"/>
      <name val="0 Yagut"/>
      <charset val="178"/>
    </font>
    <font>
      <sz val="8"/>
      <name val="Zar"/>
    </font>
    <font>
      <sz val="10"/>
      <name val="0 Zar"/>
      <charset val="178"/>
    </font>
    <font>
      <b/>
      <sz val="10"/>
      <name val="0 Zar"/>
      <charset val="178"/>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7"/>
        <bgColor indexed="64"/>
      </patternFill>
    </fill>
    <fill>
      <patternFill patternType="solid">
        <fgColor rgb="FFFFFF00"/>
        <bgColor indexed="64"/>
      </patternFill>
    </fill>
    <fill>
      <patternFill patternType="solid">
        <fgColor indexed="22"/>
        <bgColor indexed="0"/>
      </patternFill>
    </fill>
    <fill>
      <patternFill patternType="solid">
        <fgColor theme="0" tint="-0.249977111117893"/>
        <bgColor indexed="64"/>
      </patternFill>
    </fill>
    <fill>
      <patternFill patternType="solid">
        <fgColor indexed="22"/>
        <bgColor indexed="64"/>
      </patternFill>
    </fill>
    <fill>
      <patternFill patternType="lightTrellis"/>
    </fill>
    <fill>
      <patternFill patternType="solid">
        <fgColor indexed="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FF9B9B"/>
        <bgColor indexed="64"/>
      </patternFill>
    </fill>
    <fill>
      <patternFill patternType="solid">
        <fgColor theme="3" tint="0.39997558519241921"/>
        <bgColor indexed="64"/>
      </patternFill>
    </fill>
    <fill>
      <patternFill patternType="solid">
        <fgColor theme="0"/>
        <bgColor indexed="64"/>
      </patternFill>
    </fill>
    <fill>
      <patternFill patternType="solid">
        <fgColor rgb="FFFFC00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50">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0" fontId="19" fillId="21" borderId="2" applyNumberFormat="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2" borderId="0" applyNumberFormat="0" applyBorder="0" applyAlignment="0" applyProtection="0"/>
    <xf numFmtId="0" fontId="1" fillId="0" borderId="0"/>
    <xf numFmtId="0" fontId="6" fillId="0" borderId="0"/>
    <xf numFmtId="0" fontId="11" fillId="0" borderId="0"/>
    <xf numFmtId="0" fontId="33" fillId="0" borderId="0"/>
    <xf numFmtId="0" fontId="20" fillId="23" borderId="7" applyNumberFormat="0" applyFont="0" applyAlignment="0" applyProtection="0"/>
    <xf numFmtId="0" fontId="29" fillId="20" borderId="8" applyNumberForma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xf numFmtId="0" fontId="6" fillId="0" borderId="0"/>
    <xf numFmtId="0" fontId="1" fillId="0" borderId="0"/>
    <xf numFmtId="0" fontId="1" fillId="0" borderId="0"/>
    <xf numFmtId="0" fontId="1" fillId="0" borderId="0"/>
  </cellStyleXfs>
  <cellXfs count="682">
    <xf numFmtId="0" fontId="0" fillId="0" borderId="0" xfId="0"/>
    <xf numFmtId="0" fontId="0" fillId="0" borderId="0" xfId="0" applyProtection="1"/>
    <xf numFmtId="0" fontId="0" fillId="0" borderId="0" xfId="0" applyBorder="1" applyProtection="1"/>
    <xf numFmtId="0" fontId="2" fillId="0" borderId="10" xfId="0" applyFont="1" applyBorder="1" applyAlignment="1" applyProtection="1">
      <alignment horizontal="center" vertical="center" readingOrder="2"/>
    </xf>
    <xf numFmtId="0" fontId="0" fillId="0" borderId="0" xfId="0" applyAlignment="1">
      <alignment horizontal="center"/>
    </xf>
    <xf numFmtId="0" fontId="10" fillId="0" borderId="10" xfId="0" applyFont="1" applyBorder="1" applyAlignment="1" applyProtection="1">
      <alignment horizontal="right" vertical="center" readingOrder="2"/>
    </xf>
    <xf numFmtId="0" fontId="10" fillId="24" borderId="10" xfId="0" applyFont="1" applyFill="1" applyBorder="1" applyAlignment="1" applyProtection="1">
      <alignment horizontal="right" vertical="center" readingOrder="2"/>
    </xf>
    <xf numFmtId="0" fontId="0" fillId="0" borderId="0" xfId="0" applyAlignment="1" applyProtection="1">
      <alignment horizontal="center" vertical="center" wrapText="1"/>
    </xf>
    <xf numFmtId="0" fontId="0" fillId="0" borderId="0" xfId="0" applyAlignment="1" applyProtection="1">
      <alignment horizontal="center"/>
    </xf>
    <xf numFmtId="0" fontId="9" fillId="0" borderId="0" xfId="0" applyFont="1" applyAlignment="1" applyProtection="1">
      <alignment vertical="center" shrinkToFit="1" readingOrder="2"/>
    </xf>
    <xf numFmtId="0" fontId="9" fillId="0" borderId="0" xfId="0" applyFont="1" applyAlignment="1" applyProtection="1">
      <alignment horizontal="left" vertical="center" shrinkToFit="1" readingOrder="2"/>
    </xf>
    <xf numFmtId="0" fontId="14" fillId="0" borderId="0" xfId="0" applyFont="1" applyAlignment="1" applyProtection="1"/>
    <xf numFmtId="0" fontId="14" fillId="0" borderId="0" xfId="0" applyFont="1" applyAlignment="1" applyProtection="1">
      <alignment readingOrder="2"/>
    </xf>
    <xf numFmtId="0" fontId="7" fillId="0" borderId="10" xfId="0" applyFont="1" applyBorder="1" applyAlignment="1" applyProtection="1">
      <alignment horizontal="right" vertical="center" wrapText="1" shrinkToFit="1"/>
      <protection locked="0"/>
    </xf>
    <xf numFmtId="0" fontId="7" fillId="0" borderId="10" xfId="0" applyFont="1" applyBorder="1" applyAlignment="1" applyProtection="1">
      <alignment horizontal="right" vertical="center" shrinkToFit="1" readingOrder="2"/>
      <protection locked="0"/>
    </xf>
    <xf numFmtId="0" fontId="0" fillId="0" borderId="0" xfId="0" applyAlignment="1" applyProtection="1">
      <alignment horizontal="center" wrapText="1"/>
    </xf>
    <xf numFmtId="0" fontId="10" fillId="0" borderId="10" xfId="38" applyFont="1" applyBorder="1" applyAlignment="1" applyProtection="1">
      <alignment horizontal="right" vertical="center" shrinkToFit="1" readingOrder="2"/>
    </xf>
    <xf numFmtId="0" fontId="10" fillId="0" borderId="10" xfId="0" applyNumberFormat="1" applyFont="1" applyBorder="1" applyAlignment="1" applyProtection="1">
      <alignment horizontal="center" vertical="center" readingOrder="2"/>
    </xf>
    <xf numFmtId="1" fontId="10" fillId="0" borderId="10" xfId="0" applyNumberFormat="1" applyFont="1" applyBorder="1" applyAlignment="1" applyProtection="1">
      <alignment horizontal="center" vertical="center" readingOrder="2"/>
    </xf>
    <xf numFmtId="0" fontId="0" fillId="0" borderId="0" xfId="0" applyAlignment="1">
      <alignment horizontal="center" vertical="center"/>
    </xf>
    <xf numFmtId="0" fontId="2" fillId="0" borderId="10" xfId="0" applyFont="1" applyFill="1" applyBorder="1" applyAlignment="1" applyProtection="1">
      <alignment horizontal="center" vertical="center" readingOrder="2"/>
    </xf>
    <xf numFmtId="0" fontId="0" fillId="0" borderId="0" xfId="0" applyFill="1"/>
    <xf numFmtId="0" fontId="7" fillId="0" borderId="10" xfId="0" applyFont="1" applyBorder="1" applyAlignment="1" applyProtection="1">
      <alignment horizontal="center" vertical="center" wrapText="1" shrinkToFit="1" readingOrder="1"/>
      <protection locked="0"/>
    </xf>
    <xf numFmtId="0" fontId="0" fillId="0" borderId="0" xfId="0" applyBorder="1" applyAlignment="1" applyProtection="1">
      <alignment horizontal="center" wrapText="1"/>
    </xf>
    <xf numFmtId="0" fontId="13" fillId="0" borderId="0" xfId="0" applyFont="1" applyBorder="1" applyAlignment="1" applyProtection="1">
      <alignment vertical="center"/>
    </xf>
    <xf numFmtId="0" fontId="2" fillId="0" borderId="11" xfId="0" applyFont="1" applyBorder="1" applyAlignment="1" applyProtection="1">
      <alignment horizontal="left" vertical="center" shrinkToFit="1"/>
    </xf>
    <xf numFmtId="0" fontId="2" fillId="0" borderId="11" xfId="0" applyFont="1" applyBorder="1" applyAlignment="1" applyProtection="1">
      <alignment horizontal="left" vertical="center" readingOrder="2"/>
    </xf>
    <xf numFmtId="0" fontId="7" fillId="0" borderId="10" xfId="0" applyFont="1" applyBorder="1" applyAlignment="1" applyProtection="1">
      <alignment horizontal="center" vertical="center" wrapText="1" shrinkToFit="1" readingOrder="1"/>
    </xf>
    <xf numFmtId="0" fontId="4" fillId="0" borderId="12" xfId="0" applyFont="1" applyBorder="1" applyAlignment="1" applyProtection="1">
      <alignment vertical="center"/>
      <protection locked="0"/>
    </xf>
    <xf numFmtId="0" fontId="35" fillId="0" borderId="10" xfId="0" applyNumberFormat="1" applyFont="1" applyBorder="1" applyAlignment="1" applyProtection="1">
      <alignment horizontal="right" vertical="center" shrinkToFit="1"/>
      <protection locked="0"/>
    </xf>
    <xf numFmtId="0" fontId="12" fillId="0" borderId="10" xfId="39" applyNumberFormat="1" applyFont="1" applyBorder="1" applyAlignment="1" applyProtection="1">
      <alignment vertical="center" shrinkToFit="1" readingOrder="2"/>
    </xf>
    <xf numFmtId="0" fontId="12" fillId="25" borderId="10" xfId="39" applyNumberFormat="1" applyFont="1" applyFill="1" applyBorder="1" applyAlignment="1" applyProtection="1">
      <alignment vertical="top" shrinkToFit="1" readingOrder="2"/>
    </xf>
    <xf numFmtId="0" fontId="12" fillId="25" borderId="10" xfId="39" applyNumberFormat="1" applyFont="1" applyFill="1" applyBorder="1" applyAlignment="1" applyProtection="1">
      <alignment vertical="center" shrinkToFit="1" readingOrder="2"/>
    </xf>
    <xf numFmtId="0" fontId="2" fillId="0" borderId="0" xfId="0" applyFont="1" applyAlignment="1" applyProtection="1"/>
    <xf numFmtId="0" fontId="49" fillId="0" borderId="0" xfId="0" applyFont="1" applyProtection="1"/>
    <xf numFmtId="0" fontId="0" fillId="0" borderId="0" xfId="0" applyAlignment="1" applyProtection="1">
      <alignment vertical="center"/>
    </xf>
    <xf numFmtId="0" fontId="0" fillId="0" borderId="0" xfId="0" applyAlignment="1" applyProtection="1">
      <alignment horizontal="center" vertical="center"/>
    </xf>
    <xf numFmtId="0" fontId="2" fillId="0" borderId="12" xfId="0" applyFont="1" applyBorder="1" applyAlignment="1" applyProtection="1">
      <alignment horizontal="center" vertical="center" readingOrder="2"/>
    </xf>
    <xf numFmtId="0" fontId="10" fillId="24" borderId="12" xfId="0" applyFont="1" applyFill="1" applyBorder="1" applyAlignment="1" applyProtection="1">
      <alignment horizontal="right" vertical="center" readingOrder="2"/>
    </xf>
    <xf numFmtId="0" fontId="8" fillId="34" borderId="12" xfId="40" applyFont="1" applyFill="1" applyBorder="1" applyAlignment="1" applyProtection="1">
      <alignment vertical="center" shrinkToFit="1"/>
    </xf>
    <xf numFmtId="0" fontId="10" fillId="34" borderId="13" xfId="0" applyFont="1" applyFill="1" applyBorder="1" applyAlignment="1" applyProtection="1">
      <alignment horizontal="center" vertical="center" wrapText="1" readingOrder="2"/>
    </xf>
    <xf numFmtId="0" fontId="10" fillId="34" borderId="10" xfId="0" applyFont="1" applyFill="1" applyBorder="1" applyAlignment="1" applyProtection="1">
      <alignment horizontal="center" vertical="center" wrapText="1" readingOrder="2"/>
    </xf>
    <xf numFmtId="0" fontId="10" fillId="34" borderId="13" xfId="0" applyFont="1" applyFill="1" applyBorder="1" applyAlignment="1" applyProtection="1">
      <alignment horizontal="center" vertical="center" readingOrder="2"/>
    </xf>
    <xf numFmtId="0" fontId="35" fillId="35" borderId="10" xfId="0" applyNumberFormat="1" applyFont="1" applyFill="1" applyBorder="1" applyAlignment="1" applyProtection="1">
      <alignment horizontal="right" vertical="center" shrinkToFit="1"/>
    </xf>
    <xf numFmtId="0" fontId="62" fillId="0" borderId="10" xfId="0" applyFont="1" applyBorder="1" applyAlignment="1" applyProtection="1">
      <alignment horizontal="right" vertical="center" readingOrder="2"/>
    </xf>
    <xf numFmtId="0" fontId="62" fillId="0" borderId="10" xfId="0" applyFont="1" applyBorder="1" applyAlignment="1" applyProtection="1">
      <alignment horizontal="right" vertical="center" wrapText="1"/>
    </xf>
    <xf numFmtId="1" fontId="44" fillId="0" borderId="10" xfId="0" applyNumberFormat="1" applyFont="1" applyBorder="1" applyAlignment="1" applyProtection="1">
      <alignment horizontal="center" vertical="center" readingOrder="2"/>
      <protection locked="0"/>
    </xf>
    <xf numFmtId="1" fontId="44" fillId="0" borderId="10" xfId="0" applyNumberFormat="1" applyFont="1" applyBorder="1" applyAlignment="1" applyProtection="1">
      <alignment horizontal="center" vertical="center" shrinkToFit="1" readingOrder="2"/>
      <protection locked="0"/>
    </xf>
    <xf numFmtId="0" fontId="35" fillId="0" borderId="10" xfId="0" applyNumberFormat="1" applyFont="1" applyBorder="1" applyAlignment="1" applyProtection="1">
      <alignment horizontal="right" vertical="center" shrinkToFit="1" readingOrder="2"/>
      <protection locked="0"/>
    </xf>
    <xf numFmtId="0" fontId="10" fillId="0" borderId="0" xfId="0" applyFont="1" applyBorder="1" applyAlignment="1" applyProtection="1">
      <alignment vertical="center" readingOrder="2"/>
    </xf>
    <xf numFmtId="0" fontId="35" fillId="0" borderId="10" xfId="0" applyNumberFormat="1" applyFont="1" applyBorder="1" applyAlignment="1" applyProtection="1">
      <alignment horizontal="right" vertical="center" shrinkToFit="1" readingOrder="1"/>
      <protection locked="0"/>
    </xf>
    <xf numFmtId="0" fontId="0" fillId="0" borderId="0" xfId="0" applyAlignment="1">
      <alignment readingOrder="1"/>
    </xf>
    <xf numFmtId="0" fontId="2" fillId="0" borderId="0" xfId="0" applyFont="1" applyAlignment="1" applyProtection="1">
      <alignment readingOrder="2"/>
    </xf>
    <xf numFmtId="0" fontId="2" fillId="0" borderId="32" xfId="0" applyFont="1" applyBorder="1" applyAlignment="1" applyProtection="1">
      <alignment readingOrder="2"/>
    </xf>
    <xf numFmtId="0" fontId="38" fillId="0" borderId="12" xfId="0" applyFont="1" applyBorder="1" applyAlignment="1" applyProtection="1">
      <alignment vertical="center" readingOrder="2"/>
      <protection locked="0"/>
    </xf>
    <xf numFmtId="49" fontId="7" fillId="0" borderId="10" xfId="0" applyNumberFormat="1" applyFont="1" applyBorder="1" applyAlignment="1" applyProtection="1">
      <alignment horizontal="center" vertical="center" shrinkToFit="1" readingOrder="1"/>
      <protection locked="0"/>
    </xf>
    <xf numFmtId="0" fontId="10" fillId="0" borderId="0" xfId="0" applyFont="1" applyAlignment="1" applyProtection="1">
      <alignment vertical="center" readingOrder="2"/>
    </xf>
    <xf numFmtId="49" fontId="57" fillId="0" borderId="0" xfId="0" applyNumberFormat="1" applyFont="1" applyBorder="1" applyAlignment="1" applyProtection="1">
      <alignment horizontal="right" vertical="center" shrinkToFit="1" readingOrder="2"/>
    </xf>
    <xf numFmtId="0" fontId="1" fillId="0" borderId="0" xfId="37" applyProtection="1"/>
    <xf numFmtId="0" fontId="70" fillId="0" borderId="0" xfId="0" applyFont="1" applyBorder="1" applyAlignment="1" applyProtection="1">
      <alignment horizontal="right" vertical="center" readingOrder="2"/>
    </xf>
    <xf numFmtId="0" fontId="71" fillId="0" borderId="0" xfId="0" applyFont="1" applyBorder="1" applyAlignment="1" applyProtection="1">
      <alignment vertical="center" readingOrder="2"/>
    </xf>
    <xf numFmtId="0" fontId="2" fillId="0" borderId="0" xfId="0" applyFont="1" applyAlignment="1" applyProtection="1">
      <alignment vertical="center" shrinkToFit="1" readingOrder="2"/>
    </xf>
    <xf numFmtId="0" fontId="10" fillId="0" borderId="0" xfId="0" applyFont="1" applyAlignment="1" applyProtection="1">
      <alignment vertical="center" wrapText="1" readingOrder="2"/>
    </xf>
    <xf numFmtId="0" fontId="0" fillId="0" borderId="0" xfId="0" applyAlignment="1" applyProtection="1">
      <alignment wrapText="1"/>
    </xf>
    <xf numFmtId="1" fontId="8" fillId="32" borderId="10" xfId="40" applyNumberFormat="1" applyFont="1" applyFill="1" applyBorder="1" applyAlignment="1" applyProtection="1">
      <alignment horizontal="right" vertical="center" shrinkToFit="1"/>
    </xf>
    <xf numFmtId="0" fontId="8" fillId="33" borderId="10" xfId="40" applyFont="1" applyFill="1" applyBorder="1" applyAlignment="1" applyProtection="1">
      <alignment vertical="center" shrinkToFit="1"/>
    </xf>
    <xf numFmtId="49" fontId="82" fillId="0" borderId="0" xfId="0" applyNumberFormat="1" applyFont="1" applyBorder="1" applyAlignment="1" applyProtection="1">
      <alignment horizontal="right" vertical="center" wrapText="1" shrinkToFit="1" readingOrder="2"/>
    </xf>
    <xf numFmtId="0" fontId="2" fillId="0" borderId="0" xfId="0" applyFont="1" applyAlignment="1" applyProtection="1">
      <alignment horizontal="center" vertical="center" shrinkToFit="1" readingOrder="2"/>
    </xf>
    <xf numFmtId="0" fontId="8" fillId="34" borderId="12" xfId="40" applyFont="1" applyFill="1" applyBorder="1" applyAlignment="1" applyProtection="1">
      <alignment vertical="center" shrinkToFit="1" readingOrder="2"/>
    </xf>
    <xf numFmtId="1" fontId="64" fillId="0" borderId="11" xfId="40" applyNumberFormat="1" applyFont="1" applyFill="1" applyBorder="1" applyAlignment="1" applyProtection="1">
      <alignment vertical="center" shrinkToFit="1"/>
    </xf>
    <xf numFmtId="1" fontId="8" fillId="32" borderId="21" xfId="40" applyNumberFormat="1" applyFont="1" applyFill="1" applyBorder="1" applyAlignment="1" applyProtection="1">
      <alignment horizontal="right" vertical="center" shrinkToFit="1"/>
    </xf>
    <xf numFmtId="1" fontId="2" fillId="0" borderId="10" xfId="0" applyNumberFormat="1" applyFont="1" applyBorder="1" applyAlignment="1" applyProtection="1">
      <alignment horizontal="center" vertical="center" shrinkToFit="1" readingOrder="2"/>
      <protection locked="0"/>
    </xf>
    <xf numFmtId="0" fontId="2" fillId="0" borderId="10" xfId="0" applyFont="1" applyBorder="1" applyAlignment="1" applyProtection="1">
      <alignment horizontal="center" vertical="center" shrinkToFit="1" readingOrder="2"/>
    </xf>
    <xf numFmtId="1" fontId="38" fillId="0" borderId="0" xfId="0" applyNumberFormat="1" applyFont="1" applyAlignment="1" applyProtection="1">
      <alignment shrinkToFit="1"/>
    </xf>
    <xf numFmtId="1" fontId="7" fillId="0" borderId="0" xfId="0" applyNumberFormat="1" applyFont="1" applyAlignment="1" applyProtection="1">
      <alignment shrinkToFit="1"/>
    </xf>
    <xf numFmtId="1" fontId="0" fillId="0" borderId="0" xfId="0" applyNumberFormat="1" applyAlignment="1" applyProtection="1">
      <alignment shrinkToFit="1"/>
    </xf>
    <xf numFmtId="1" fontId="2" fillId="0" borderId="0" xfId="0" applyNumberFormat="1" applyFont="1" applyAlignment="1" applyProtection="1">
      <alignment shrinkToFit="1"/>
    </xf>
    <xf numFmtId="1" fontId="2" fillId="0" borderId="0" xfId="0" applyNumberFormat="1" applyFont="1" applyAlignment="1" applyProtection="1">
      <alignment vertical="center" shrinkToFit="1" readingOrder="2"/>
    </xf>
    <xf numFmtId="1" fontId="0" fillId="0" borderId="0" xfId="0" applyNumberFormat="1" applyAlignment="1" applyProtection="1">
      <alignment horizontal="center" shrinkToFit="1"/>
    </xf>
    <xf numFmtId="1" fontId="2" fillId="0" borderId="11" xfId="0" applyNumberFormat="1" applyFont="1" applyBorder="1" applyAlignment="1" applyProtection="1">
      <alignment horizontal="left" vertical="center" shrinkToFit="1"/>
    </xf>
    <xf numFmtId="1" fontId="0" fillId="0" borderId="0" xfId="0" applyNumberFormat="1" applyBorder="1" applyAlignment="1" applyProtection="1">
      <alignment horizontal="center" shrinkToFit="1"/>
    </xf>
    <xf numFmtId="1" fontId="40" fillId="0" borderId="10" xfId="0" applyNumberFormat="1" applyFont="1" applyBorder="1" applyAlignment="1" applyProtection="1">
      <alignment horizontal="center" vertical="center" wrapText="1" readingOrder="2"/>
    </xf>
    <xf numFmtId="1" fontId="2" fillId="0" borderId="10" xfId="0" applyNumberFormat="1" applyFont="1" applyBorder="1" applyAlignment="1" applyProtection="1">
      <alignment horizontal="center" vertical="center" shrinkToFit="1" readingOrder="2"/>
    </xf>
    <xf numFmtId="1" fontId="44" fillId="27" borderId="10" xfId="0" applyNumberFormat="1" applyFont="1" applyFill="1" applyBorder="1" applyAlignment="1" applyProtection="1">
      <alignment horizontal="center" vertical="center" shrinkToFit="1" readingOrder="2"/>
    </xf>
    <xf numFmtId="1" fontId="45" fillId="0" borderId="10" xfId="0" applyNumberFormat="1" applyFont="1" applyBorder="1" applyAlignment="1" applyProtection="1">
      <alignment vertical="center" shrinkToFit="1"/>
    </xf>
    <xf numFmtId="1" fontId="47" fillId="0" borderId="10" xfId="0" applyNumberFormat="1" applyFont="1" applyBorder="1" applyAlignment="1" applyProtection="1">
      <alignment horizontal="center" vertical="center" shrinkToFit="1" readingOrder="2"/>
    </xf>
    <xf numFmtId="1" fontId="48" fillId="0" borderId="0" xfId="0" applyNumberFormat="1" applyFont="1" applyBorder="1" applyAlignment="1" applyProtection="1">
      <alignment horizontal="center" shrinkToFit="1" readingOrder="2"/>
    </xf>
    <xf numFmtId="1" fontId="7" fillId="0" borderId="0" xfId="0" applyNumberFormat="1" applyFont="1" applyBorder="1" applyAlignment="1" applyProtection="1">
      <alignment shrinkToFit="1"/>
    </xf>
    <xf numFmtId="1" fontId="48" fillId="0" borderId="0" xfId="0" applyNumberFormat="1" applyFont="1" applyBorder="1" applyAlignment="1" applyProtection="1">
      <alignment horizontal="center" vertical="center" shrinkToFit="1" readingOrder="2"/>
    </xf>
    <xf numFmtId="1" fontId="0" fillId="0" borderId="0" xfId="0" applyNumberFormat="1" applyBorder="1" applyAlignment="1" applyProtection="1">
      <alignment shrinkToFit="1"/>
    </xf>
    <xf numFmtId="0" fontId="0" fillId="0" borderId="10" xfId="0" applyBorder="1" applyAlignment="1" applyProtection="1">
      <alignment horizontal="center" vertical="center" wrapText="1"/>
      <protection locked="0"/>
    </xf>
    <xf numFmtId="0" fontId="0" fillId="0" borderId="10" xfId="0" applyBorder="1" applyAlignment="1" applyProtection="1">
      <alignment horizontal="center" wrapText="1"/>
      <protection locked="0"/>
    </xf>
    <xf numFmtId="164" fontId="44" fillId="0" borderId="0" xfId="0" applyNumberFormat="1" applyFont="1" applyBorder="1" applyAlignment="1" applyProtection="1">
      <alignment vertical="center" shrinkToFit="1" readingOrder="2"/>
      <protection locked="0"/>
    </xf>
    <xf numFmtId="0" fontId="0" fillId="0" borderId="0" xfId="0" applyBorder="1" applyProtection="1">
      <protection locked="0"/>
    </xf>
    <xf numFmtId="0" fontId="0" fillId="0" borderId="0" xfId="0" applyProtection="1">
      <protection locked="0"/>
    </xf>
    <xf numFmtId="0" fontId="62" fillId="0" borderId="10" xfId="0" applyFont="1" applyBorder="1" applyAlignment="1" applyProtection="1">
      <alignment horizontal="right" vertical="center"/>
    </xf>
    <xf numFmtId="0" fontId="44" fillId="0" borderId="10" xfId="0" applyFont="1" applyBorder="1" applyAlignment="1" applyProtection="1">
      <alignment horizontal="center" vertical="center" readingOrder="2"/>
      <protection locked="0"/>
    </xf>
    <xf numFmtId="1" fontId="48" fillId="0" borderId="0" xfId="0" applyNumberFormat="1" applyFont="1" applyBorder="1" applyAlignment="1" applyProtection="1">
      <alignment horizontal="center" shrinkToFit="1" readingOrder="2"/>
      <protection locked="0"/>
    </xf>
    <xf numFmtId="1" fontId="7" fillId="0" borderId="0" xfId="0" applyNumberFormat="1" applyFont="1" applyBorder="1" applyAlignment="1" applyProtection="1">
      <alignment shrinkToFit="1"/>
      <protection locked="0"/>
    </xf>
    <xf numFmtId="1" fontId="0" fillId="0" borderId="0" xfId="0" applyNumberFormat="1" applyAlignment="1" applyProtection="1">
      <alignment shrinkToFit="1"/>
      <protection locked="0"/>
    </xf>
    <xf numFmtId="1" fontId="48" fillId="0" borderId="0" xfId="0" applyNumberFormat="1" applyFont="1" applyBorder="1" applyAlignment="1" applyProtection="1">
      <alignment horizontal="center" vertical="center" shrinkToFit="1" readingOrder="2"/>
      <protection locked="0"/>
    </xf>
    <xf numFmtId="1" fontId="0" fillId="0" borderId="0" xfId="0" applyNumberFormat="1" applyBorder="1" applyAlignment="1" applyProtection="1">
      <alignment shrinkToFit="1"/>
      <protection locked="0"/>
    </xf>
    <xf numFmtId="0" fontId="0" fillId="0" borderId="0" xfId="0" applyAlignment="1" applyProtection="1">
      <alignment horizontal="center" wrapText="1"/>
      <protection locked="0"/>
    </xf>
    <xf numFmtId="0" fontId="0" fillId="0" borderId="0" xfId="0" applyAlignment="1" applyProtection="1">
      <alignment horizontal="center"/>
      <protection locked="0"/>
    </xf>
    <xf numFmtId="1" fontId="44" fillId="27" borderId="10" xfId="0" applyNumberFormat="1" applyFont="1" applyFill="1" applyBorder="1" applyAlignment="1" applyProtection="1">
      <alignment horizontal="center" vertical="center" shrinkToFit="1" readingOrder="2"/>
    </xf>
    <xf numFmtId="1" fontId="2" fillId="0" borderId="10" xfId="0" applyNumberFormat="1" applyFont="1" applyBorder="1" applyAlignment="1" applyProtection="1">
      <alignment horizontal="center" vertical="center" shrinkToFit="1" readingOrder="2"/>
      <protection locked="0"/>
    </xf>
    <xf numFmtId="1" fontId="2" fillId="0" borderId="10" xfId="0" applyNumberFormat="1" applyFont="1" applyBorder="1" applyAlignment="1" applyProtection="1">
      <alignment horizontal="center" vertical="center" shrinkToFit="1" readingOrder="2"/>
    </xf>
    <xf numFmtId="1" fontId="2" fillId="0" borderId="10" xfId="0" applyNumberFormat="1" applyFont="1" applyBorder="1" applyAlignment="1" applyProtection="1">
      <alignment horizontal="center" vertical="center" shrinkToFit="1" readingOrder="2"/>
      <protection locked="0"/>
    </xf>
    <xf numFmtId="0" fontId="83" fillId="31" borderId="10" xfId="0" applyFont="1" applyFill="1" applyBorder="1" applyAlignment="1" applyProtection="1">
      <alignment horizontal="right" vertical="center" readingOrder="2"/>
    </xf>
    <xf numFmtId="0" fontId="83" fillId="38" borderId="10" xfId="0" applyFont="1" applyFill="1" applyBorder="1" applyAlignment="1" applyProtection="1">
      <alignment horizontal="right" vertical="center" readingOrder="2"/>
    </xf>
    <xf numFmtId="1" fontId="2" fillId="0" borderId="10" xfId="0" applyNumberFormat="1" applyFont="1" applyBorder="1" applyAlignment="1" applyProtection="1">
      <alignment horizontal="center" vertical="center" shrinkToFit="1" readingOrder="2"/>
      <protection locked="0"/>
    </xf>
    <xf numFmtId="1" fontId="2" fillId="0" borderId="10" xfId="0" applyNumberFormat="1" applyFont="1" applyBorder="1" applyAlignment="1" applyProtection="1">
      <alignment horizontal="center" vertical="center" shrinkToFit="1" readingOrder="2"/>
    </xf>
    <xf numFmtId="166" fontId="10" fillId="0" borderId="10" xfId="0" applyNumberFormat="1" applyFont="1" applyFill="1" applyBorder="1" applyAlignment="1" applyProtection="1">
      <alignment horizontal="center" vertical="center" readingOrder="2"/>
    </xf>
    <xf numFmtId="1" fontId="45" fillId="0" borderId="10" xfId="0" applyNumberFormat="1" applyFont="1" applyBorder="1" applyAlignment="1" applyProtection="1">
      <alignment horizontal="right" vertical="center" shrinkToFit="1"/>
    </xf>
    <xf numFmtId="1" fontId="2" fillId="0" borderId="0" xfId="0" applyNumberFormat="1" applyFont="1" applyBorder="1" applyAlignment="1" applyProtection="1">
      <alignment horizontal="center" vertical="center" shrinkToFit="1" readingOrder="2"/>
    </xf>
    <xf numFmtId="1" fontId="44" fillId="27" borderId="10" xfId="0" applyNumberFormat="1" applyFont="1" applyFill="1" applyBorder="1" applyAlignment="1" applyProtection="1">
      <alignment horizontal="center" vertical="center" shrinkToFit="1" readingOrder="2"/>
    </xf>
    <xf numFmtId="1" fontId="2" fillId="0" borderId="10" xfId="0" applyNumberFormat="1" applyFont="1" applyBorder="1" applyAlignment="1" applyProtection="1">
      <alignment horizontal="center" vertical="center" shrinkToFit="1" readingOrder="2"/>
      <protection locked="0"/>
    </xf>
    <xf numFmtId="1" fontId="44" fillId="27" borderId="10" xfId="0" applyNumberFormat="1" applyFont="1" applyFill="1" applyBorder="1" applyAlignment="1" applyProtection="1">
      <alignment horizontal="center" vertical="center" shrinkToFit="1" readingOrder="2"/>
    </xf>
    <xf numFmtId="1" fontId="2" fillId="0" borderId="10" xfId="0" applyNumberFormat="1" applyFont="1" applyBorder="1" applyAlignment="1" applyProtection="1">
      <alignment horizontal="center" vertical="center" shrinkToFit="1" readingOrder="2"/>
      <protection locked="0"/>
    </xf>
    <xf numFmtId="1" fontId="2" fillId="0" borderId="10" xfId="0" applyNumberFormat="1" applyFont="1" applyBorder="1" applyAlignment="1" applyProtection="1">
      <alignment horizontal="center" vertical="center" shrinkToFit="1" readingOrder="2"/>
      <protection locked="0"/>
    </xf>
    <xf numFmtId="1" fontId="2" fillId="0" borderId="10" xfId="0" applyNumberFormat="1" applyFont="1" applyBorder="1" applyAlignment="1" applyProtection="1">
      <alignment horizontal="center" vertical="center" shrinkToFit="1" readingOrder="2"/>
    </xf>
    <xf numFmtId="166" fontId="0" fillId="0" borderId="10" xfId="0" applyNumberFormat="1" applyBorder="1" applyAlignment="1">
      <alignment horizontal="center" vertical="center"/>
    </xf>
    <xf numFmtId="0" fontId="34" fillId="0" borderId="0" xfId="46" applyNumberFormat="1" applyFont="1" applyBorder="1" applyAlignment="1" applyProtection="1">
      <alignment horizontal="center" vertical="center" shrinkToFit="1" readingOrder="2"/>
    </xf>
    <xf numFmtId="1" fontId="2" fillId="0" borderId="10" xfId="0" applyNumberFormat="1" applyFont="1" applyBorder="1" applyAlignment="1" applyProtection="1">
      <alignment horizontal="center" vertical="center" shrinkToFit="1" readingOrder="2"/>
      <protection locked="0"/>
    </xf>
    <xf numFmtId="1" fontId="44" fillId="27" borderId="10" xfId="0" applyNumberFormat="1" applyFont="1" applyFill="1" applyBorder="1" applyAlignment="1" applyProtection="1">
      <alignment horizontal="center" vertical="center" shrinkToFit="1" readingOrder="2"/>
    </xf>
    <xf numFmtId="1" fontId="54" fillId="0" borderId="0" xfId="0" applyNumberFormat="1" applyFont="1" applyBorder="1" applyAlignment="1" applyProtection="1">
      <alignment horizontal="center" vertical="center" shrinkToFit="1" readingOrder="2"/>
    </xf>
    <xf numFmtId="1" fontId="2" fillId="0" borderId="10" xfId="0" applyNumberFormat="1" applyFont="1" applyBorder="1" applyAlignment="1" applyProtection="1">
      <alignment horizontal="center" vertical="center" shrinkToFit="1" readingOrder="2"/>
      <protection locked="0"/>
    </xf>
    <xf numFmtId="1" fontId="44" fillId="27" borderId="11" xfId="0" applyNumberFormat="1" applyFont="1" applyFill="1" applyBorder="1" applyAlignment="1" applyProtection="1">
      <alignment horizontal="center" vertical="center" shrinkToFit="1" readingOrder="2"/>
    </xf>
    <xf numFmtId="1" fontId="44" fillId="27" borderId="14" xfId="0" applyNumberFormat="1" applyFont="1" applyFill="1" applyBorder="1" applyAlignment="1" applyProtection="1">
      <alignment horizontal="center" vertical="center" shrinkToFit="1" readingOrder="2"/>
    </xf>
    <xf numFmtId="1" fontId="44" fillId="27" borderId="12" xfId="0" applyNumberFormat="1" applyFont="1" applyFill="1" applyBorder="1" applyAlignment="1" applyProtection="1">
      <alignment horizontal="center" vertical="center" shrinkToFit="1" readingOrder="2"/>
    </xf>
    <xf numFmtId="1" fontId="64" fillId="37" borderId="11" xfId="40" applyNumberFormat="1" applyFont="1" applyFill="1" applyBorder="1" applyAlignment="1" applyProtection="1">
      <alignment horizontal="right" vertical="center" shrinkToFit="1"/>
    </xf>
    <xf numFmtId="1" fontId="64" fillId="37" borderId="14" xfId="40" applyNumberFormat="1" applyFont="1" applyFill="1" applyBorder="1" applyAlignment="1" applyProtection="1">
      <alignment horizontal="right" vertical="center" shrinkToFit="1"/>
    </xf>
    <xf numFmtId="1" fontId="64" fillId="37" borderId="12" xfId="40" applyNumberFormat="1" applyFont="1" applyFill="1" applyBorder="1" applyAlignment="1" applyProtection="1">
      <alignment horizontal="right" vertical="center" shrinkToFit="1"/>
    </xf>
    <xf numFmtId="1" fontId="8" fillId="0" borderId="11" xfId="40" applyNumberFormat="1" applyFont="1" applyFill="1" applyBorder="1" applyAlignment="1" applyProtection="1">
      <alignment vertical="center" shrinkToFit="1"/>
    </xf>
    <xf numFmtId="1" fontId="8" fillId="0" borderId="14" xfId="40" applyNumberFormat="1" applyFont="1" applyFill="1" applyBorder="1" applyAlignment="1" applyProtection="1">
      <alignment vertical="center" shrinkToFit="1"/>
    </xf>
    <xf numFmtId="1" fontId="8" fillId="0" borderId="12" xfId="40" applyNumberFormat="1" applyFont="1" applyFill="1" applyBorder="1" applyAlignment="1" applyProtection="1">
      <alignment vertical="center" shrinkToFit="1"/>
    </xf>
    <xf numFmtId="1" fontId="8" fillId="0" borderId="11" xfId="40" applyNumberFormat="1" applyFont="1" applyFill="1" applyBorder="1" applyAlignment="1" applyProtection="1">
      <alignment horizontal="right" vertical="center" shrinkToFit="1"/>
    </xf>
    <xf numFmtId="1" fontId="8" fillId="0" borderId="14" xfId="40" applyNumberFormat="1" applyFont="1" applyFill="1" applyBorder="1" applyAlignment="1" applyProtection="1">
      <alignment horizontal="right" vertical="center" shrinkToFit="1"/>
    </xf>
    <xf numFmtId="1" fontId="8" fillId="0" borderId="12" xfId="40" applyNumberFormat="1" applyFont="1" applyFill="1" applyBorder="1" applyAlignment="1" applyProtection="1">
      <alignment horizontal="right" vertical="center" shrinkToFit="1"/>
    </xf>
    <xf numFmtId="1" fontId="63" fillId="26" borderId="11" xfId="40" applyNumberFormat="1" applyFont="1" applyFill="1" applyBorder="1" applyAlignment="1" applyProtection="1">
      <alignment horizontal="center" vertical="center" shrinkToFit="1"/>
    </xf>
    <xf numFmtId="1" fontId="63" fillId="26" borderId="14" xfId="40" applyNumberFormat="1" applyFont="1" applyFill="1" applyBorder="1" applyAlignment="1" applyProtection="1">
      <alignment horizontal="center" vertical="center" shrinkToFit="1"/>
    </xf>
    <xf numFmtId="1" fontId="63" fillId="26" borderId="12" xfId="40" applyNumberFormat="1" applyFont="1" applyFill="1" applyBorder="1" applyAlignment="1" applyProtection="1">
      <alignment horizontal="center" vertical="center" shrinkToFit="1"/>
    </xf>
    <xf numFmtId="1" fontId="64" fillId="0" borderId="11" xfId="40" applyNumberFormat="1" applyFont="1" applyFill="1" applyBorder="1" applyAlignment="1" applyProtection="1">
      <alignment horizontal="right" vertical="center" shrinkToFit="1"/>
    </xf>
    <xf numFmtId="1" fontId="64" fillId="0" borderId="14" xfId="40" applyNumberFormat="1" applyFont="1" applyFill="1" applyBorder="1" applyAlignment="1" applyProtection="1">
      <alignment horizontal="right" vertical="center" shrinkToFit="1"/>
    </xf>
    <xf numFmtId="1" fontId="64" fillId="0" borderId="12" xfId="40" applyNumberFormat="1" applyFont="1" applyFill="1" applyBorder="1" applyAlignment="1" applyProtection="1">
      <alignment horizontal="right" vertical="center" shrinkToFit="1"/>
    </xf>
    <xf numFmtId="1" fontId="43" fillId="26" borderId="11" xfId="40" applyNumberFormat="1" applyFont="1" applyFill="1" applyBorder="1" applyAlignment="1" applyProtection="1">
      <alignment horizontal="center" vertical="center" shrinkToFit="1"/>
    </xf>
    <xf numFmtId="1" fontId="43" fillId="26" borderId="14" xfId="40" applyNumberFormat="1" applyFont="1" applyFill="1" applyBorder="1" applyAlignment="1" applyProtection="1">
      <alignment horizontal="center" vertical="center" shrinkToFit="1"/>
    </xf>
    <xf numFmtId="1" fontId="43" fillId="26" borderId="12" xfId="40" applyNumberFormat="1" applyFont="1" applyFill="1" applyBorder="1" applyAlignment="1" applyProtection="1">
      <alignment horizontal="center" vertical="center" shrinkToFit="1"/>
    </xf>
    <xf numFmtId="1" fontId="84" fillId="37" borderId="11" xfId="0" applyNumberFormat="1" applyFont="1" applyFill="1" applyBorder="1" applyAlignment="1" applyProtection="1">
      <alignment horizontal="right" vertical="center" shrinkToFit="1" readingOrder="2"/>
    </xf>
    <xf numFmtId="1" fontId="84" fillId="37" borderId="14" xfId="0" applyNumberFormat="1" applyFont="1" applyFill="1" applyBorder="1" applyAlignment="1" applyProtection="1">
      <alignment horizontal="right" vertical="center" shrinkToFit="1" readingOrder="2"/>
    </xf>
    <xf numFmtId="1" fontId="84" fillId="37" borderId="12" xfId="0" applyNumberFormat="1" applyFont="1" applyFill="1" applyBorder="1" applyAlignment="1" applyProtection="1">
      <alignment horizontal="right" vertical="center" shrinkToFit="1" readingOrder="2"/>
    </xf>
    <xf numFmtId="1" fontId="85" fillId="0" borderId="11" xfId="0" applyNumberFormat="1" applyFont="1" applyBorder="1" applyAlignment="1" applyProtection="1">
      <alignment horizontal="right" vertical="center" shrinkToFit="1"/>
    </xf>
    <xf numFmtId="1" fontId="85" fillId="0" borderId="14" xfId="0" applyNumberFormat="1" applyFont="1" applyBorder="1" applyAlignment="1" applyProtection="1">
      <alignment horizontal="right" vertical="center" shrinkToFit="1"/>
    </xf>
    <xf numFmtId="1" fontId="85" fillId="0" borderId="12" xfId="0" applyNumberFormat="1" applyFont="1" applyBorder="1" applyAlignment="1" applyProtection="1">
      <alignment horizontal="right" vertical="center" shrinkToFit="1"/>
    </xf>
    <xf numFmtId="1" fontId="2" fillId="0" borderId="11" xfId="0" applyNumberFormat="1" applyFont="1" applyBorder="1" applyAlignment="1" applyProtection="1">
      <alignment horizontal="center" vertical="center" shrinkToFit="1" readingOrder="2"/>
    </xf>
    <xf numFmtId="1" fontId="2" fillId="0" borderId="14" xfId="0" applyNumberFormat="1" applyFont="1" applyBorder="1" applyAlignment="1" applyProtection="1">
      <alignment horizontal="center" vertical="center" shrinkToFit="1" readingOrder="2"/>
    </xf>
    <xf numFmtId="1" fontId="2" fillId="0" borderId="12" xfId="0" applyNumberFormat="1" applyFont="1" applyBorder="1" applyAlignment="1" applyProtection="1">
      <alignment horizontal="center" vertical="center" shrinkToFit="1" readingOrder="2"/>
    </xf>
    <xf numFmtId="1" fontId="45" fillId="0" borderId="26" xfId="0" applyNumberFormat="1" applyFont="1" applyBorder="1" applyAlignment="1" applyProtection="1">
      <alignment horizontal="center" vertical="center" shrinkToFit="1"/>
    </xf>
    <xf numFmtId="1" fontId="45" fillId="0" borderId="31" xfId="0" applyNumberFormat="1" applyFont="1" applyBorder="1" applyAlignment="1" applyProtection="1">
      <alignment horizontal="center" vertical="center" shrinkToFit="1"/>
    </xf>
    <xf numFmtId="1" fontId="45" fillId="0" borderId="29" xfId="0" applyNumberFormat="1" applyFont="1" applyBorder="1" applyAlignment="1" applyProtection="1">
      <alignment horizontal="center" vertical="center" shrinkToFit="1"/>
    </xf>
    <xf numFmtId="1" fontId="45" fillId="0" borderId="33" xfId="0" applyNumberFormat="1" applyFont="1" applyBorder="1" applyAlignment="1" applyProtection="1">
      <alignment horizontal="center" vertical="center" shrinkToFit="1"/>
    </xf>
    <xf numFmtId="1" fontId="2" fillId="0" borderId="13" xfId="0" applyNumberFormat="1" applyFont="1" applyBorder="1" applyAlignment="1" applyProtection="1">
      <alignment horizontal="center" vertical="center" shrinkToFit="1" readingOrder="2"/>
      <protection locked="0"/>
    </xf>
    <xf numFmtId="1" fontId="2" fillId="0" borderId="25" xfId="0" applyNumberFormat="1" applyFont="1" applyBorder="1" applyAlignment="1" applyProtection="1">
      <alignment horizontal="center" vertical="center" shrinkToFit="1" readingOrder="2"/>
      <protection locked="0"/>
    </xf>
    <xf numFmtId="1" fontId="45" fillId="0" borderId="10" xfId="0" applyNumberFormat="1" applyFont="1" applyBorder="1" applyAlignment="1" applyProtection="1">
      <alignment horizontal="center" shrinkToFit="1"/>
    </xf>
    <xf numFmtId="1" fontId="45" fillId="0" borderId="11" xfId="0" applyNumberFormat="1" applyFont="1" applyBorder="1" applyAlignment="1" applyProtection="1">
      <alignment horizontal="center" shrinkToFit="1"/>
    </xf>
    <xf numFmtId="1" fontId="45" fillId="0" borderId="14" xfId="0" applyNumberFormat="1" applyFont="1" applyBorder="1" applyAlignment="1" applyProtection="1">
      <alignment horizontal="center" shrinkToFit="1"/>
    </xf>
    <xf numFmtId="1" fontId="45" fillId="0" borderId="12" xfId="0" applyNumberFormat="1" applyFont="1" applyBorder="1" applyAlignment="1" applyProtection="1">
      <alignment horizontal="center" shrinkToFit="1"/>
    </xf>
    <xf numFmtId="1" fontId="66" fillId="0" borderId="11" xfId="40" applyNumberFormat="1" applyFont="1" applyFill="1" applyBorder="1" applyAlignment="1" applyProtection="1">
      <alignment horizontal="right" vertical="center" shrinkToFit="1"/>
    </xf>
    <xf numFmtId="1" fontId="66" fillId="0" borderId="14" xfId="40" applyNumberFormat="1" applyFont="1" applyFill="1" applyBorder="1" applyAlignment="1" applyProtection="1">
      <alignment horizontal="right" vertical="center" shrinkToFit="1"/>
    </xf>
    <xf numFmtId="1" fontId="66" fillId="0" borderId="12" xfId="40" applyNumberFormat="1" applyFont="1" applyFill="1" applyBorder="1" applyAlignment="1" applyProtection="1">
      <alignment horizontal="right" vertical="center" shrinkToFit="1"/>
    </xf>
    <xf numFmtId="1" fontId="43" fillId="26" borderId="10" xfId="40" applyNumberFormat="1" applyFont="1" applyFill="1" applyBorder="1" applyAlignment="1" applyProtection="1">
      <alignment horizontal="center" vertical="center" shrinkToFit="1"/>
    </xf>
    <xf numFmtId="1" fontId="65" fillId="0" borderId="11" xfId="40" applyNumberFormat="1" applyFont="1" applyFill="1" applyBorder="1" applyAlignment="1" applyProtection="1">
      <alignment horizontal="right" vertical="center" shrinkToFit="1"/>
    </xf>
    <xf numFmtId="1" fontId="65" fillId="0" borderId="14" xfId="40" applyNumberFormat="1" applyFont="1" applyFill="1" applyBorder="1" applyAlignment="1" applyProtection="1">
      <alignment horizontal="right" vertical="center" shrinkToFit="1"/>
    </xf>
    <xf numFmtId="1" fontId="65" fillId="0" borderId="12" xfId="40" applyNumberFormat="1" applyFont="1" applyFill="1" applyBorder="1" applyAlignment="1" applyProtection="1">
      <alignment horizontal="right" vertical="center" shrinkToFit="1"/>
    </xf>
    <xf numFmtId="1" fontId="45" fillId="0" borderId="10" xfId="0" applyNumberFormat="1" applyFont="1" applyBorder="1" applyAlignment="1" applyProtection="1">
      <alignment horizontal="center" vertical="center" shrinkToFit="1" readingOrder="2"/>
      <protection locked="0"/>
    </xf>
    <xf numFmtId="1" fontId="67" fillId="0" borderId="11" xfId="40" applyNumberFormat="1" applyFont="1" applyFill="1" applyBorder="1" applyAlignment="1" applyProtection="1">
      <alignment horizontal="right" vertical="center" shrinkToFit="1" readingOrder="1"/>
    </xf>
    <xf numFmtId="1" fontId="67" fillId="0" borderId="14" xfId="40" applyNumberFormat="1" applyFont="1" applyFill="1" applyBorder="1" applyAlignment="1" applyProtection="1">
      <alignment horizontal="right" vertical="center" shrinkToFit="1" readingOrder="1"/>
    </xf>
    <xf numFmtId="1" fontId="67" fillId="0" borderId="12" xfId="40" applyNumberFormat="1" applyFont="1" applyFill="1" applyBorder="1" applyAlignment="1" applyProtection="1">
      <alignment horizontal="right" vertical="center" shrinkToFit="1" readingOrder="1"/>
    </xf>
    <xf numFmtId="1" fontId="64" fillId="0" borderId="11" xfId="40" applyNumberFormat="1" applyFont="1" applyFill="1" applyBorder="1" applyAlignment="1" applyProtection="1">
      <alignment horizontal="right" vertical="center" shrinkToFit="1" readingOrder="2"/>
    </xf>
    <xf numFmtId="1" fontId="64" fillId="0" borderId="14" xfId="40" applyNumberFormat="1" applyFont="1" applyFill="1" applyBorder="1" applyAlignment="1" applyProtection="1">
      <alignment horizontal="right" vertical="center" shrinkToFit="1" readingOrder="2"/>
    </xf>
    <xf numFmtId="1" fontId="64" fillId="0" borderId="12" xfId="40" applyNumberFormat="1" applyFont="1" applyFill="1" applyBorder="1" applyAlignment="1" applyProtection="1">
      <alignment horizontal="right" vertical="center" shrinkToFit="1" readingOrder="2"/>
    </xf>
    <xf numFmtId="1" fontId="44" fillId="27" borderId="10" xfId="0" applyNumberFormat="1" applyFont="1" applyFill="1" applyBorder="1" applyAlignment="1" applyProtection="1">
      <alignment horizontal="center" vertical="center" shrinkToFit="1" readingOrder="2"/>
    </xf>
    <xf numFmtId="1" fontId="0" fillId="0" borderId="14" xfId="0" applyNumberFormat="1" applyBorder="1" applyAlignment="1" applyProtection="1">
      <alignment shrinkToFit="1"/>
    </xf>
    <xf numFmtId="1" fontId="0" fillId="0" borderId="12" xfId="0" applyNumberFormat="1" applyBorder="1" applyAlignment="1" applyProtection="1">
      <alignment shrinkToFit="1"/>
    </xf>
    <xf numFmtId="1" fontId="45" fillId="0" borderId="26" xfId="0" applyNumberFormat="1" applyFont="1" applyBorder="1" applyAlignment="1" applyProtection="1">
      <alignment horizontal="center" vertical="center" wrapText="1"/>
    </xf>
    <xf numFmtId="1" fontId="45" fillId="0" borderId="31" xfId="0" applyNumberFormat="1" applyFont="1" applyBorder="1" applyAlignment="1" applyProtection="1">
      <alignment horizontal="center" vertical="center" wrapText="1"/>
    </xf>
    <xf numFmtId="1" fontId="45" fillId="0" borderId="29" xfId="0" applyNumberFormat="1" applyFont="1" applyBorder="1" applyAlignment="1" applyProtection="1">
      <alignment horizontal="center" vertical="center" wrapText="1"/>
    </xf>
    <xf numFmtId="1" fontId="45" fillId="0" borderId="33" xfId="0" applyNumberFormat="1" applyFont="1" applyBorder="1" applyAlignment="1" applyProtection="1">
      <alignment horizontal="center" vertical="center" wrapText="1"/>
    </xf>
    <xf numFmtId="1" fontId="85" fillId="0" borderId="10" xfId="0" applyNumberFormat="1" applyFont="1" applyBorder="1" applyAlignment="1" applyProtection="1">
      <alignment horizontal="right" vertical="center" shrinkToFit="1"/>
    </xf>
    <xf numFmtId="1" fontId="45" fillId="0" borderId="11" xfId="0" applyNumberFormat="1" applyFont="1" applyBorder="1" applyAlignment="1" applyProtection="1">
      <alignment horizontal="center" vertical="center" shrinkToFit="1"/>
    </xf>
    <xf numFmtId="1" fontId="45" fillId="0" borderId="14" xfId="0" applyNumberFormat="1" applyFont="1" applyBorder="1" applyAlignment="1" applyProtection="1">
      <alignment horizontal="center" vertical="center" shrinkToFit="1"/>
    </xf>
    <xf numFmtId="1" fontId="45" fillId="0" borderId="12" xfId="0" applyNumberFormat="1" applyFont="1" applyBorder="1" applyAlignment="1" applyProtection="1">
      <alignment horizontal="center" vertical="center" shrinkToFit="1"/>
    </xf>
    <xf numFmtId="49" fontId="45" fillId="0" borderId="10" xfId="0" applyNumberFormat="1" applyFont="1" applyBorder="1" applyAlignment="1" applyProtection="1">
      <alignment horizontal="right" vertical="center" shrinkToFit="1" readingOrder="2"/>
    </xf>
    <xf numFmtId="1" fontId="2" fillId="0" borderId="11" xfId="0" applyNumberFormat="1" applyFont="1" applyBorder="1" applyAlignment="1" applyProtection="1">
      <alignment horizontal="center" vertical="center" shrinkToFit="1" readingOrder="2"/>
      <protection locked="0"/>
    </xf>
    <xf numFmtId="1" fontId="2" fillId="0" borderId="14" xfId="0" applyNumberFormat="1" applyFont="1" applyBorder="1" applyAlignment="1" applyProtection="1">
      <alignment horizontal="center" vertical="center" shrinkToFit="1" readingOrder="2"/>
      <protection locked="0"/>
    </xf>
    <xf numFmtId="1" fontId="2" fillId="0" borderId="12" xfId="0" applyNumberFormat="1" applyFont="1" applyBorder="1" applyAlignment="1" applyProtection="1">
      <alignment horizontal="center" vertical="center" shrinkToFit="1" readingOrder="2"/>
      <protection locked="0"/>
    </xf>
    <xf numFmtId="1" fontId="40" fillId="0" borderId="13" xfId="0" applyNumberFormat="1" applyFont="1" applyBorder="1" applyAlignment="1" applyProtection="1">
      <alignment horizontal="center" vertical="center" wrapText="1" readingOrder="2"/>
    </xf>
    <xf numFmtId="1" fontId="40" fillId="0" borderId="25" xfId="0" applyNumberFormat="1" applyFont="1" applyBorder="1" applyAlignment="1" applyProtection="1">
      <alignment horizontal="center" vertical="center" wrapText="1" readingOrder="2"/>
    </xf>
    <xf numFmtId="1" fontId="40" fillId="0" borderId="11" xfId="0" applyNumberFormat="1" applyFont="1" applyBorder="1" applyAlignment="1" applyProtection="1">
      <alignment horizontal="center" vertical="center" wrapText="1" readingOrder="2"/>
    </xf>
    <xf numFmtId="1" fontId="40" fillId="0" borderId="12" xfId="0" applyNumberFormat="1" applyFont="1" applyBorder="1" applyAlignment="1" applyProtection="1">
      <alignment horizontal="center" vertical="center" wrapText="1" readingOrder="2"/>
    </xf>
    <xf numFmtId="1" fontId="36" fillId="0" borderId="10" xfId="0" applyNumberFormat="1" applyFont="1" applyBorder="1" applyAlignment="1" applyProtection="1">
      <alignment horizontal="center" vertical="center" shrinkToFit="1" readingOrder="2"/>
      <protection locked="0"/>
    </xf>
    <xf numFmtId="164" fontId="36" fillId="0" borderId="10" xfId="0" applyNumberFormat="1" applyFont="1" applyBorder="1" applyAlignment="1" applyProtection="1">
      <alignment horizontal="center" vertical="center" shrinkToFit="1" readingOrder="2"/>
      <protection locked="0"/>
    </xf>
    <xf numFmtId="1" fontId="45" fillId="0" borderId="10" xfId="0" applyNumberFormat="1" applyFont="1" applyBorder="1" applyAlignment="1" applyProtection="1">
      <alignment horizontal="right" vertical="center" shrinkToFit="1" readingOrder="2"/>
    </xf>
    <xf numFmtId="1" fontId="46" fillId="0" borderId="11" xfId="0" applyNumberFormat="1" applyFont="1" applyBorder="1" applyAlignment="1" applyProtection="1">
      <alignment horizontal="center" vertical="center" shrinkToFit="1"/>
    </xf>
    <xf numFmtId="1" fontId="46" fillId="0" borderId="14" xfId="0" applyNumberFormat="1" applyFont="1" applyBorder="1" applyAlignment="1" applyProtection="1">
      <alignment horizontal="center" vertical="center" shrinkToFit="1"/>
    </xf>
    <xf numFmtId="1" fontId="46" fillId="0" borderId="12" xfId="0" applyNumberFormat="1" applyFont="1" applyBorder="1" applyAlignment="1" applyProtection="1">
      <alignment horizontal="center" vertical="center" shrinkToFit="1"/>
    </xf>
    <xf numFmtId="1" fontId="45" fillId="0" borderId="10" xfId="0" applyNumberFormat="1" applyFont="1" applyBorder="1" applyAlignment="1" applyProtection="1">
      <alignment horizontal="right" vertical="center" shrinkToFit="1" readingOrder="2"/>
      <protection locked="0"/>
    </xf>
    <xf numFmtId="1" fontId="45" fillId="0" borderId="10" xfId="0" applyNumberFormat="1" applyFont="1" applyBorder="1" applyAlignment="1" applyProtection="1">
      <alignment horizontal="center" vertical="center" shrinkToFit="1" readingOrder="2"/>
    </xf>
    <xf numFmtId="1" fontId="38" fillId="0" borderId="14" xfId="0" applyNumberFormat="1" applyFont="1" applyBorder="1" applyAlignment="1" applyProtection="1">
      <alignment horizontal="right" vertical="center" shrinkToFit="1" readingOrder="2"/>
      <protection locked="0"/>
    </xf>
    <xf numFmtId="1" fontId="38" fillId="0" borderId="12" xfId="0" applyNumberFormat="1" applyFont="1" applyBorder="1" applyAlignment="1" applyProtection="1">
      <alignment horizontal="right" vertical="center" shrinkToFit="1" readingOrder="2"/>
      <protection locked="0"/>
    </xf>
    <xf numFmtId="1" fontId="2" fillId="0" borderId="0" xfId="0" applyNumberFormat="1" applyFont="1" applyAlignment="1" applyProtection="1">
      <alignment horizontal="center" shrinkToFit="1"/>
    </xf>
    <xf numFmtId="1" fontId="2" fillId="0" borderId="0" xfId="0" applyNumberFormat="1" applyFont="1" applyAlignment="1" applyProtection="1">
      <alignment horizontal="right" vertical="center" shrinkToFit="1" readingOrder="2"/>
    </xf>
    <xf numFmtId="1" fontId="39" fillId="0" borderId="0" xfId="0" applyNumberFormat="1" applyFont="1" applyBorder="1" applyAlignment="1" applyProtection="1">
      <alignment horizontal="center" vertical="center" shrinkToFit="1" readingOrder="2"/>
    </xf>
    <xf numFmtId="1" fontId="40" fillId="0" borderId="15" xfId="0" applyNumberFormat="1" applyFont="1" applyBorder="1" applyAlignment="1" applyProtection="1">
      <alignment horizontal="right" vertical="top" wrapText="1"/>
    </xf>
    <xf numFmtId="1" fontId="40" fillId="0" borderId="16" xfId="0" applyNumberFormat="1" applyFont="1" applyBorder="1" applyAlignment="1" applyProtection="1">
      <alignment horizontal="right" vertical="top" wrapText="1"/>
    </xf>
    <xf numFmtId="1" fontId="40" fillId="0" borderId="17" xfId="0" applyNumberFormat="1" applyFont="1" applyBorder="1" applyAlignment="1" applyProtection="1">
      <alignment horizontal="right" vertical="top" wrapText="1"/>
    </xf>
    <xf numFmtId="1" fontId="40" fillId="0" borderId="18" xfId="0" applyNumberFormat="1" applyFont="1" applyBorder="1" applyAlignment="1" applyProtection="1">
      <alignment horizontal="right" vertical="top" wrapText="1"/>
    </xf>
    <xf numFmtId="1" fontId="40" fillId="0" borderId="19" xfId="0" applyNumberFormat="1" applyFont="1" applyBorder="1" applyAlignment="1" applyProtection="1">
      <alignment horizontal="right" vertical="top" wrapText="1"/>
    </xf>
    <xf numFmtId="1" fontId="40" fillId="0" borderId="20" xfId="0" applyNumberFormat="1" applyFont="1" applyBorder="1" applyAlignment="1" applyProtection="1">
      <alignment horizontal="right" vertical="top" wrapText="1"/>
    </xf>
    <xf numFmtId="1" fontId="40" fillId="0" borderId="22" xfId="0" applyNumberFormat="1" applyFont="1" applyBorder="1" applyAlignment="1" applyProtection="1">
      <alignment horizontal="right" vertical="top" wrapText="1"/>
    </xf>
    <xf numFmtId="1" fontId="40" fillId="0" borderId="23" xfId="0" applyNumberFormat="1" applyFont="1" applyBorder="1" applyAlignment="1" applyProtection="1">
      <alignment horizontal="right" vertical="top" wrapText="1"/>
    </xf>
    <xf numFmtId="1" fontId="40" fillId="0" borderId="24" xfId="0" applyNumberFormat="1" applyFont="1" applyBorder="1" applyAlignment="1" applyProtection="1">
      <alignment horizontal="right" vertical="top" wrapText="1"/>
    </xf>
    <xf numFmtId="1" fontId="40" fillId="0" borderId="21" xfId="0" applyNumberFormat="1" applyFont="1" applyBorder="1" applyAlignment="1" applyProtection="1">
      <alignment horizontal="center" vertical="center" wrapText="1" readingOrder="2"/>
    </xf>
    <xf numFmtId="1" fontId="40" fillId="0" borderId="14" xfId="0" applyNumberFormat="1" applyFont="1" applyBorder="1" applyAlignment="1" applyProtection="1">
      <alignment horizontal="center" vertical="center" wrapText="1" readingOrder="2"/>
    </xf>
    <xf numFmtId="1" fontId="40" fillId="0" borderId="11" xfId="0" applyNumberFormat="1" applyFont="1" applyBorder="1" applyAlignment="1" applyProtection="1">
      <alignment horizontal="center" vertical="center" shrinkToFit="1"/>
    </xf>
    <xf numFmtId="1" fontId="40" fillId="0" borderId="12" xfId="0" applyNumberFormat="1" applyFont="1" applyBorder="1" applyAlignment="1" applyProtection="1">
      <alignment horizontal="center" vertical="center" shrinkToFit="1"/>
    </xf>
    <xf numFmtId="1" fontId="42" fillId="0" borderId="13" xfId="0" applyNumberFormat="1" applyFont="1" applyBorder="1" applyAlignment="1" applyProtection="1">
      <alignment horizontal="center" vertical="center" wrapText="1" readingOrder="2"/>
    </xf>
    <xf numFmtId="1" fontId="42" fillId="0" borderId="21" xfId="0" applyNumberFormat="1" applyFont="1" applyBorder="1" applyAlignment="1" applyProtection="1">
      <alignment horizontal="center" vertical="center" wrapText="1" readingOrder="2"/>
    </xf>
    <xf numFmtId="1" fontId="42" fillId="0" borderId="25" xfId="0" applyNumberFormat="1" applyFont="1" applyBorder="1" applyAlignment="1" applyProtection="1">
      <alignment horizontal="center" vertical="center" wrapText="1" readingOrder="2"/>
    </xf>
    <xf numFmtId="1" fontId="2" fillId="0" borderId="11" xfId="0" applyNumberFormat="1" applyFont="1" applyBorder="1" applyAlignment="1" applyProtection="1">
      <alignment horizontal="left" vertical="center" shrinkToFit="1"/>
    </xf>
    <xf numFmtId="1" fontId="2" fillId="0" borderId="14" xfId="0" applyNumberFormat="1" applyFont="1" applyBorder="1" applyAlignment="1" applyProtection="1">
      <alignment horizontal="left" vertical="center" shrinkToFit="1"/>
    </xf>
    <xf numFmtId="1" fontId="5" fillId="0" borderId="14" xfId="0" applyNumberFormat="1" applyFont="1" applyBorder="1" applyAlignment="1" applyProtection="1">
      <alignment horizontal="right" vertical="center" shrinkToFit="1"/>
      <protection locked="0"/>
    </xf>
    <xf numFmtId="1" fontId="5" fillId="0" borderId="12" xfId="0" applyNumberFormat="1" applyFont="1" applyBorder="1" applyAlignment="1" applyProtection="1">
      <alignment horizontal="right" vertical="center" shrinkToFit="1"/>
      <protection locked="0"/>
    </xf>
    <xf numFmtId="1" fontId="4" fillId="0" borderId="14" xfId="0" applyNumberFormat="1" applyFont="1" applyBorder="1" applyAlignment="1" applyProtection="1">
      <alignment horizontal="right" vertical="center" shrinkToFit="1"/>
      <protection locked="0"/>
    </xf>
    <xf numFmtId="1" fontId="4" fillId="0" borderId="12" xfId="0" applyNumberFormat="1" applyFont="1" applyBorder="1" applyAlignment="1" applyProtection="1">
      <alignment horizontal="right" vertical="center" shrinkToFit="1"/>
      <protection locked="0"/>
    </xf>
    <xf numFmtId="1" fontId="37" fillId="0" borderId="14" xfId="0" applyNumberFormat="1" applyFont="1" applyBorder="1" applyAlignment="1" applyProtection="1">
      <alignment horizontal="right" vertical="center" shrinkToFit="1"/>
      <protection locked="0"/>
    </xf>
    <xf numFmtId="1" fontId="37" fillId="0" borderId="12" xfId="0" applyNumberFormat="1" applyFont="1" applyBorder="1" applyAlignment="1" applyProtection="1">
      <alignment horizontal="right" vertical="center" shrinkToFit="1"/>
      <protection locked="0"/>
    </xf>
    <xf numFmtId="1" fontId="45" fillId="0" borderId="13" xfId="0" applyNumberFormat="1" applyFont="1" applyBorder="1" applyAlignment="1" applyProtection="1">
      <alignment horizontal="center" vertical="center" textRotation="90" shrinkToFit="1" readingOrder="2"/>
    </xf>
    <xf numFmtId="1" fontId="45" fillId="0" borderId="21" xfId="0" applyNumberFormat="1" applyFont="1" applyBorder="1" applyAlignment="1" applyProtection="1">
      <alignment horizontal="center" vertical="center" textRotation="90" shrinkToFit="1" readingOrder="2"/>
    </xf>
    <xf numFmtId="1" fontId="45" fillId="0" borderId="25" xfId="0" applyNumberFormat="1" applyFont="1" applyBorder="1" applyAlignment="1" applyProtection="1">
      <alignment horizontal="center" vertical="center" textRotation="90" shrinkToFit="1" readingOrder="2"/>
    </xf>
    <xf numFmtId="1" fontId="40" fillId="0" borderId="10" xfId="0" applyNumberFormat="1" applyFont="1" applyBorder="1" applyAlignment="1" applyProtection="1">
      <alignment horizontal="center" vertical="center" wrapText="1"/>
    </xf>
    <xf numFmtId="1" fontId="40" fillId="0" borderId="10" xfId="0" applyNumberFormat="1" applyFont="1" applyBorder="1" applyAlignment="1" applyProtection="1">
      <alignment horizontal="center" vertical="center" wrapText="1" readingOrder="2"/>
    </xf>
    <xf numFmtId="1" fontId="2" fillId="27" borderId="11" xfId="0" applyNumberFormat="1" applyFont="1" applyFill="1" applyBorder="1" applyAlignment="1" applyProtection="1">
      <alignment horizontal="center" vertical="center" shrinkToFit="1" readingOrder="2"/>
    </xf>
    <xf numFmtId="1" fontId="2" fillId="27" borderId="14" xfId="0" applyNumberFormat="1" applyFont="1" applyFill="1" applyBorder="1" applyAlignment="1" applyProtection="1">
      <alignment horizontal="center" vertical="center" shrinkToFit="1" readingOrder="2"/>
    </xf>
    <xf numFmtId="1" fontId="2" fillId="27" borderId="12" xfId="0" applyNumberFormat="1" applyFont="1" applyFill="1" applyBorder="1" applyAlignment="1" applyProtection="1">
      <alignment horizontal="center" vertical="center" shrinkToFit="1" readingOrder="2"/>
    </xf>
    <xf numFmtId="1" fontId="45" fillId="0" borderId="10" xfId="0" applyNumberFormat="1" applyFont="1" applyBorder="1" applyAlignment="1" applyProtection="1">
      <alignment horizontal="center" vertical="center" wrapText="1" readingOrder="2"/>
    </xf>
    <xf numFmtId="1" fontId="45" fillId="0" borderId="13" xfId="0" applyNumberFormat="1" applyFont="1" applyBorder="1" applyAlignment="1" applyProtection="1">
      <alignment horizontal="center" vertical="center" wrapText="1" shrinkToFit="1" readingOrder="2"/>
    </xf>
    <xf numFmtId="1" fontId="45" fillId="0" borderId="21" xfId="0" applyNumberFormat="1" applyFont="1" applyBorder="1" applyAlignment="1" applyProtection="1">
      <alignment horizontal="center" vertical="center" wrapText="1" shrinkToFit="1" readingOrder="2"/>
    </xf>
    <xf numFmtId="1" fontId="45" fillId="0" borderId="25" xfId="0" applyNumberFormat="1" applyFont="1" applyBorder="1" applyAlignment="1" applyProtection="1">
      <alignment horizontal="center" vertical="center" wrapText="1" shrinkToFit="1" readingOrder="2"/>
    </xf>
    <xf numFmtId="1" fontId="42" fillId="0" borderId="10" xfId="0" applyNumberFormat="1" applyFont="1" applyBorder="1" applyAlignment="1" applyProtection="1">
      <alignment horizontal="center" vertical="center" wrapText="1" shrinkToFit="1" readingOrder="2"/>
    </xf>
    <xf numFmtId="1" fontId="2" fillId="0" borderId="10" xfId="0" applyNumberFormat="1" applyFont="1" applyBorder="1" applyAlignment="1" applyProtection="1">
      <alignment horizontal="center" vertical="center" shrinkToFit="1" readingOrder="2"/>
    </xf>
    <xf numFmtId="1" fontId="86" fillId="0" borderId="10" xfId="0" applyNumberFormat="1" applyFont="1" applyBorder="1" applyAlignment="1" applyProtection="1">
      <alignment horizontal="center" vertical="center" shrinkToFit="1"/>
    </xf>
    <xf numFmtId="1" fontId="45" fillId="0" borderId="10" xfId="0" applyNumberFormat="1" applyFont="1" applyBorder="1" applyAlignment="1" applyProtection="1">
      <alignment horizontal="center" vertical="center" shrinkToFit="1"/>
    </xf>
    <xf numFmtId="1" fontId="88" fillId="0" borderId="10" xfId="0" applyNumberFormat="1" applyFont="1" applyBorder="1" applyAlignment="1" applyProtection="1">
      <alignment horizontal="center" vertical="center" shrinkToFit="1"/>
    </xf>
    <xf numFmtId="1" fontId="40" fillId="0" borderId="10" xfId="0" applyNumberFormat="1" applyFont="1" applyBorder="1" applyAlignment="1" applyProtection="1">
      <alignment horizontal="center" vertical="center" shrinkToFit="1"/>
    </xf>
    <xf numFmtId="0" fontId="53" fillId="0" borderId="11" xfId="0" applyFont="1" applyBorder="1" applyAlignment="1" applyProtection="1">
      <alignment horizontal="center" vertical="center" shrinkToFit="1" readingOrder="2"/>
      <protection locked="0"/>
    </xf>
    <xf numFmtId="0" fontId="53" fillId="0" borderId="12" xfId="0" applyFont="1" applyBorder="1" applyAlignment="1" applyProtection="1">
      <alignment horizontal="center" vertical="center" shrinkToFit="1" readingOrder="2"/>
      <protection locked="0"/>
    </xf>
    <xf numFmtId="0" fontId="53" fillId="0" borderId="26" xfId="0" applyFont="1" applyBorder="1" applyAlignment="1" applyProtection="1">
      <alignment horizontal="center" vertical="center" shrinkToFit="1" readingOrder="2"/>
      <protection locked="0"/>
    </xf>
    <xf numFmtId="0" fontId="53" fillId="0" borderId="31" xfId="0" applyFont="1" applyBorder="1" applyAlignment="1" applyProtection="1">
      <alignment horizontal="center" vertical="center" shrinkToFit="1" readingOrder="2"/>
      <protection locked="0"/>
    </xf>
    <xf numFmtId="0" fontId="53" fillId="0" borderId="29" xfId="0" applyFont="1" applyBorder="1" applyAlignment="1" applyProtection="1">
      <alignment horizontal="center" vertical="center" shrinkToFit="1" readingOrder="2"/>
      <protection locked="0"/>
    </xf>
    <xf numFmtId="0" fontId="53" fillId="0" borderId="33" xfId="0" applyFont="1" applyBorder="1" applyAlignment="1" applyProtection="1">
      <alignment horizontal="center" vertical="center" shrinkToFit="1" readingOrder="2"/>
      <protection locked="0"/>
    </xf>
    <xf numFmtId="0" fontId="52" fillId="0" borderId="26" xfId="46" applyNumberFormat="1" applyFont="1" applyBorder="1" applyAlignment="1" applyProtection="1">
      <alignment horizontal="right" vertical="center" shrinkToFit="1" readingOrder="2"/>
    </xf>
    <xf numFmtId="0" fontId="52" fillId="0" borderId="27" xfId="46" applyNumberFormat="1" applyFont="1" applyBorder="1" applyAlignment="1" applyProtection="1">
      <alignment horizontal="right" vertical="center" shrinkToFit="1" readingOrder="2"/>
    </xf>
    <xf numFmtId="0" fontId="52" fillId="0" borderId="31" xfId="46" applyNumberFormat="1" applyFont="1" applyBorder="1" applyAlignment="1" applyProtection="1">
      <alignment horizontal="right" vertical="center" shrinkToFit="1" readingOrder="2"/>
    </xf>
    <xf numFmtId="0" fontId="52" fillId="0" borderId="29" xfId="46" applyNumberFormat="1" applyFont="1" applyBorder="1" applyAlignment="1" applyProtection="1">
      <alignment horizontal="right" vertical="center" shrinkToFit="1" readingOrder="2"/>
    </xf>
    <xf numFmtId="0" fontId="52" fillId="0" borderId="30" xfId="46" applyNumberFormat="1" applyFont="1" applyBorder="1" applyAlignment="1" applyProtection="1">
      <alignment horizontal="right" vertical="center" shrinkToFit="1" readingOrder="2"/>
    </xf>
    <xf numFmtId="0" fontId="52" fillId="0" borderId="33" xfId="46" applyNumberFormat="1" applyFont="1" applyBorder="1" applyAlignment="1" applyProtection="1">
      <alignment horizontal="right" vertical="center" shrinkToFit="1" readingOrder="2"/>
    </xf>
    <xf numFmtId="0" fontId="34" fillId="0" borderId="11" xfId="46" applyNumberFormat="1" applyFont="1" applyBorder="1" applyAlignment="1" applyProtection="1">
      <alignment horizontal="center" vertical="center" shrinkToFit="1" readingOrder="2"/>
    </xf>
    <xf numFmtId="0" fontId="34" fillId="0" borderId="14" xfId="46" applyNumberFormat="1" applyFont="1" applyBorder="1" applyAlignment="1" applyProtection="1">
      <alignment horizontal="center" vertical="center" shrinkToFit="1" readingOrder="2"/>
    </xf>
    <xf numFmtId="0" fontId="34" fillId="0" borderId="12" xfId="46" applyNumberFormat="1" applyFont="1" applyBorder="1" applyAlignment="1" applyProtection="1">
      <alignment horizontal="center" vertical="center" shrinkToFit="1" readingOrder="2"/>
    </xf>
    <xf numFmtId="0" fontId="54" fillId="0" borderId="11" xfId="0" applyFont="1" applyBorder="1" applyAlignment="1" applyProtection="1">
      <alignment horizontal="center" vertical="center" shrinkToFit="1" readingOrder="2"/>
    </xf>
    <xf numFmtId="0" fontId="54" fillId="0" borderId="12" xfId="0" applyFont="1" applyBorder="1" applyAlignment="1" applyProtection="1">
      <alignment horizontal="center" vertical="center" shrinkToFit="1" readingOrder="2"/>
    </xf>
    <xf numFmtId="0" fontId="91" fillId="0" borderId="26" xfId="46" applyNumberFormat="1" applyFont="1" applyBorder="1" applyAlignment="1" applyProtection="1">
      <alignment horizontal="right" vertical="center" shrinkToFit="1" readingOrder="2"/>
    </xf>
    <xf numFmtId="0" fontId="50" fillId="28" borderId="11" xfId="46" applyNumberFormat="1" applyFont="1" applyFill="1" applyBorder="1" applyAlignment="1" applyProtection="1">
      <alignment horizontal="center" vertical="center" shrinkToFit="1" readingOrder="2"/>
    </xf>
    <xf numFmtId="0" fontId="50" fillId="28" borderId="14" xfId="46" applyNumberFormat="1" applyFont="1" applyFill="1" applyBorder="1" applyAlignment="1" applyProtection="1">
      <alignment horizontal="center" vertical="center" shrinkToFit="1" readingOrder="2"/>
    </xf>
    <xf numFmtId="0" fontId="50" fillId="28" borderId="12" xfId="46" applyNumberFormat="1" applyFont="1" applyFill="1" applyBorder="1" applyAlignment="1" applyProtection="1">
      <alignment horizontal="center" vertical="center" shrinkToFit="1" readingOrder="2"/>
    </xf>
    <xf numFmtId="0" fontId="57" fillId="28" borderId="11" xfId="0" applyFont="1" applyFill="1" applyBorder="1" applyAlignment="1" applyProtection="1">
      <alignment horizontal="center" vertical="center" shrinkToFit="1" readingOrder="2"/>
    </xf>
    <xf numFmtId="0" fontId="57" fillId="28" borderId="14" xfId="0" applyFont="1" applyFill="1" applyBorder="1" applyAlignment="1" applyProtection="1">
      <alignment horizontal="center" vertical="center" shrinkToFit="1" readingOrder="2"/>
    </xf>
    <xf numFmtId="0" fontId="57" fillId="28" borderId="12" xfId="0" applyFont="1" applyFill="1" applyBorder="1" applyAlignment="1" applyProtection="1">
      <alignment horizontal="center" vertical="center" shrinkToFit="1" readingOrder="2"/>
    </xf>
    <xf numFmtId="165" fontId="53" fillId="0" borderId="10" xfId="0" applyNumberFormat="1" applyFont="1" applyFill="1" applyBorder="1" applyAlignment="1" applyProtection="1">
      <alignment horizontal="center" vertical="center" shrinkToFit="1" readingOrder="2"/>
      <protection locked="0"/>
    </xf>
    <xf numFmtId="1" fontId="53" fillId="0" borderId="10" xfId="0" applyNumberFormat="1" applyFont="1" applyFill="1" applyBorder="1" applyAlignment="1" applyProtection="1">
      <alignment horizontal="center" vertical="center" shrinkToFit="1" readingOrder="2"/>
      <protection locked="0"/>
    </xf>
    <xf numFmtId="1" fontId="53" fillId="0" borderId="11" xfId="0" applyNumberFormat="1" applyFont="1" applyFill="1" applyBorder="1" applyAlignment="1" applyProtection="1">
      <alignment horizontal="center" vertical="center" shrinkToFit="1" readingOrder="2"/>
      <protection locked="0"/>
    </xf>
    <xf numFmtId="1" fontId="53" fillId="0" borderId="14" xfId="0" applyNumberFormat="1" applyFont="1" applyFill="1" applyBorder="1" applyAlignment="1" applyProtection="1">
      <alignment horizontal="center" vertical="center" shrinkToFit="1" readingOrder="2"/>
      <protection locked="0"/>
    </xf>
    <xf numFmtId="1" fontId="53" fillId="0" borderId="12" xfId="0" applyNumberFormat="1" applyFont="1" applyFill="1" applyBorder="1" applyAlignment="1" applyProtection="1">
      <alignment horizontal="center" vertical="center" shrinkToFit="1" readingOrder="2"/>
      <protection locked="0"/>
    </xf>
    <xf numFmtId="0" fontId="55" fillId="27" borderId="11" xfId="37" applyFont="1" applyFill="1" applyBorder="1" applyAlignment="1" applyProtection="1">
      <alignment horizontal="center" vertical="center" wrapText="1" readingOrder="2"/>
    </xf>
    <xf numFmtId="0" fontId="55" fillId="27" borderId="14" xfId="37" applyFont="1" applyFill="1" applyBorder="1" applyAlignment="1" applyProtection="1">
      <alignment horizontal="center" vertical="center" wrapText="1" readingOrder="2"/>
    </xf>
    <xf numFmtId="0" fontId="55" fillId="27" borderId="12" xfId="37" applyFont="1" applyFill="1" applyBorder="1" applyAlignment="1" applyProtection="1">
      <alignment horizontal="center" vertical="center" wrapText="1" readingOrder="2"/>
    </xf>
    <xf numFmtId="1" fontId="53" fillId="0" borderId="11" xfId="0" applyNumberFormat="1" applyFont="1" applyBorder="1" applyAlignment="1" applyProtection="1">
      <alignment horizontal="center" vertical="center" shrinkToFit="1" readingOrder="2"/>
      <protection locked="0"/>
    </xf>
    <xf numFmtId="1" fontId="53" fillId="0" borderId="14" xfId="0" applyNumberFormat="1" applyFont="1" applyBorder="1" applyAlignment="1" applyProtection="1">
      <alignment horizontal="center" vertical="center" shrinkToFit="1" readingOrder="2"/>
      <protection locked="0"/>
    </xf>
    <xf numFmtId="1" fontId="53" fillId="0" borderId="12" xfId="0" applyNumberFormat="1" applyFont="1" applyBorder="1" applyAlignment="1" applyProtection="1">
      <alignment horizontal="center" vertical="center" shrinkToFit="1" readingOrder="2"/>
      <protection locked="0"/>
    </xf>
    <xf numFmtId="0" fontId="12" fillId="0" borderId="11" xfId="0" applyFont="1" applyBorder="1" applyAlignment="1" applyProtection="1">
      <alignment horizontal="center" vertical="center"/>
    </xf>
    <xf numFmtId="0" fontId="12" fillId="0" borderId="14"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11" xfId="46" applyNumberFormat="1" applyFont="1" applyBorder="1" applyAlignment="1" applyProtection="1">
      <alignment horizontal="center" vertical="center" shrinkToFit="1" readingOrder="2"/>
    </xf>
    <xf numFmtId="0" fontId="12" fillId="0" borderId="14" xfId="46" applyNumberFormat="1" applyFont="1" applyBorder="1" applyAlignment="1" applyProtection="1">
      <alignment horizontal="center" vertical="center" shrinkToFit="1" readingOrder="2"/>
    </xf>
    <xf numFmtId="0" fontId="12" fillId="0" borderId="12" xfId="46" applyNumberFormat="1" applyFont="1" applyBorder="1" applyAlignment="1" applyProtection="1">
      <alignment horizontal="center" vertical="center" shrinkToFit="1" readingOrder="2"/>
    </xf>
    <xf numFmtId="0" fontId="57" fillId="0" borderId="11" xfId="0" applyFont="1" applyBorder="1" applyAlignment="1" applyProtection="1">
      <alignment horizontal="right" vertical="center" shrinkToFit="1" readingOrder="2"/>
    </xf>
    <xf numFmtId="0" fontId="57" fillId="0" borderId="14" xfId="0" applyFont="1" applyBorder="1" applyAlignment="1" applyProtection="1">
      <alignment horizontal="right" vertical="center" shrinkToFit="1" readingOrder="2"/>
    </xf>
    <xf numFmtId="0" fontId="57" fillId="0" borderId="12" xfId="0" applyFont="1" applyBorder="1" applyAlignment="1" applyProtection="1">
      <alignment horizontal="right" vertical="center" shrinkToFit="1" readingOrder="2"/>
    </xf>
    <xf numFmtId="0" fontId="57" fillId="0" borderId="11" xfId="0" applyFont="1" applyBorder="1" applyAlignment="1" applyProtection="1">
      <alignment horizontal="right" vertical="center" wrapText="1" shrinkToFit="1" readingOrder="2"/>
    </xf>
    <xf numFmtId="0" fontId="57" fillId="0" borderId="14" xfId="0" applyFont="1" applyBorder="1" applyAlignment="1" applyProtection="1">
      <alignment horizontal="right" vertical="center" wrapText="1" shrinkToFit="1" readingOrder="2"/>
    </xf>
    <xf numFmtId="0" fontId="57" fillId="0" borderId="12" xfId="0" applyFont="1" applyBorder="1" applyAlignment="1" applyProtection="1">
      <alignment horizontal="right" vertical="center" wrapText="1" shrinkToFit="1" readingOrder="2"/>
    </xf>
    <xf numFmtId="0" fontId="12" fillId="28" borderId="10" xfId="37" applyFont="1" applyFill="1" applyBorder="1" applyAlignment="1" applyProtection="1">
      <alignment horizontal="center" vertical="center" wrapText="1" readingOrder="2"/>
    </xf>
    <xf numFmtId="1" fontId="53" fillId="37" borderId="11" xfId="37" applyNumberFormat="1" applyFont="1" applyFill="1" applyBorder="1" applyAlignment="1" applyProtection="1">
      <alignment horizontal="center" vertical="center" shrinkToFit="1" readingOrder="2"/>
      <protection locked="0"/>
    </xf>
    <xf numFmtId="1" fontId="53" fillId="37" borderId="14" xfId="37" applyNumberFormat="1" applyFont="1" applyFill="1" applyBorder="1" applyAlignment="1" applyProtection="1">
      <alignment horizontal="center" vertical="center" shrinkToFit="1" readingOrder="2"/>
      <protection locked="0"/>
    </xf>
    <xf numFmtId="1" fontId="53" fillId="37" borderId="12" xfId="37" applyNumberFormat="1" applyFont="1" applyFill="1" applyBorder="1" applyAlignment="1" applyProtection="1">
      <alignment horizontal="center" vertical="center" shrinkToFit="1" readingOrder="2"/>
      <protection locked="0"/>
    </xf>
    <xf numFmtId="1" fontId="53" fillId="0" borderId="11" xfId="37" applyNumberFormat="1" applyFont="1" applyBorder="1" applyAlignment="1" applyProtection="1">
      <alignment horizontal="center" vertical="center" shrinkToFit="1" readingOrder="2"/>
      <protection locked="0"/>
    </xf>
    <xf numFmtId="1" fontId="53" fillId="0" borderId="14" xfId="37" applyNumberFormat="1" applyFont="1" applyBorder="1" applyAlignment="1" applyProtection="1">
      <alignment horizontal="center" vertical="center" shrinkToFit="1" readingOrder="2"/>
      <protection locked="0"/>
    </xf>
    <xf numFmtId="1" fontId="53" fillId="0" borderId="12" xfId="37" applyNumberFormat="1" applyFont="1" applyBorder="1" applyAlignment="1" applyProtection="1">
      <alignment horizontal="center" vertical="center" shrinkToFit="1" readingOrder="2"/>
      <protection locked="0"/>
    </xf>
    <xf numFmtId="1" fontId="53" fillId="0" borderId="10" xfId="37" applyNumberFormat="1" applyFont="1" applyBorder="1" applyAlignment="1" applyProtection="1">
      <alignment horizontal="center" vertical="center" shrinkToFit="1" readingOrder="2"/>
      <protection locked="0"/>
    </xf>
    <xf numFmtId="1" fontId="53" fillId="0" borderId="10" xfId="37" applyNumberFormat="1" applyFont="1" applyFill="1" applyBorder="1" applyAlignment="1" applyProtection="1">
      <alignment horizontal="center" vertical="center" shrinkToFit="1" readingOrder="2"/>
      <protection locked="0"/>
    </xf>
    <xf numFmtId="0" fontId="55" fillId="28" borderId="11" xfId="37" applyFont="1" applyFill="1" applyBorder="1" applyAlignment="1" applyProtection="1">
      <alignment horizontal="center" vertical="center" wrapText="1" readingOrder="2"/>
    </xf>
    <xf numFmtId="0" fontId="55" fillId="28" borderId="14" xfId="37" applyFont="1" applyFill="1" applyBorder="1" applyAlignment="1" applyProtection="1">
      <alignment horizontal="center" vertical="center" wrapText="1" readingOrder="2"/>
    </xf>
    <xf numFmtId="0" fontId="55" fillId="28" borderId="12" xfId="37" applyFont="1" applyFill="1" applyBorder="1" applyAlignment="1" applyProtection="1">
      <alignment horizontal="center" vertical="center" wrapText="1" readingOrder="2"/>
    </xf>
    <xf numFmtId="2" fontId="57" fillId="37" borderId="11" xfId="37" applyNumberFormat="1" applyFont="1" applyFill="1" applyBorder="1" applyAlignment="1" applyProtection="1">
      <alignment horizontal="center" vertical="center" shrinkToFit="1" readingOrder="2"/>
    </xf>
    <xf numFmtId="2" fontId="57" fillId="37" borderId="14" xfId="37" applyNumberFormat="1" applyFont="1" applyFill="1" applyBorder="1" applyAlignment="1" applyProtection="1">
      <alignment horizontal="center" vertical="center" shrinkToFit="1" readingOrder="2"/>
    </xf>
    <xf numFmtId="2" fontId="57" fillId="37" borderId="12" xfId="37" applyNumberFormat="1" applyFont="1" applyFill="1" applyBorder="1" applyAlignment="1" applyProtection="1">
      <alignment horizontal="center" vertical="center" shrinkToFit="1" readingOrder="2"/>
    </xf>
    <xf numFmtId="0" fontId="12" fillId="28" borderId="26" xfId="0" applyFont="1" applyFill="1" applyBorder="1" applyAlignment="1" applyProtection="1">
      <alignment horizontal="center" vertical="center" wrapText="1" readingOrder="2"/>
    </xf>
    <xf numFmtId="0" fontId="12" fillId="28" borderId="27" xfId="0" applyFont="1" applyFill="1" applyBorder="1" applyAlignment="1" applyProtection="1">
      <alignment horizontal="center" vertical="center" wrapText="1" readingOrder="2"/>
    </xf>
    <xf numFmtId="0" fontId="12" fillId="28" borderId="31" xfId="0" applyFont="1" applyFill="1" applyBorder="1" applyAlignment="1" applyProtection="1">
      <alignment horizontal="center" vertical="center" wrapText="1" readingOrder="2"/>
    </xf>
    <xf numFmtId="0" fontId="12" fillId="28" borderId="29" xfId="0" applyFont="1" applyFill="1" applyBorder="1" applyAlignment="1" applyProtection="1">
      <alignment horizontal="center" vertical="center" wrapText="1" readingOrder="2"/>
    </xf>
    <xf numFmtId="0" fontId="12" fillId="28" borderId="30" xfId="0" applyFont="1" applyFill="1" applyBorder="1" applyAlignment="1" applyProtection="1">
      <alignment horizontal="center" vertical="center" wrapText="1" readingOrder="2"/>
    </xf>
    <xf numFmtId="0" fontId="12" fillId="28" borderId="33" xfId="0" applyFont="1" applyFill="1" applyBorder="1" applyAlignment="1" applyProtection="1">
      <alignment horizontal="center" vertical="center" wrapText="1" readingOrder="2"/>
    </xf>
    <xf numFmtId="0" fontId="55" fillId="28" borderId="11" xfId="0" applyFont="1" applyFill="1" applyBorder="1" applyAlignment="1" applyProtection="1">
      <alignment horizontal="center" vertical="center"/>
    </xf>
    <xf numFmtId="0" fontId="55" fillId="28" borderId="14" xfId="0" applyFont="1" applyFill="1" applyBorder="1" applyAlignment="1" applyProtection="1">
      <alignment horizontal="center" vertical="center"/>
    </xf>
    <xf numFmtId="0" fontId="55" fillId="28" borderId="12" xfId="0" applyFont="1" applyFill="1" applyBorder="1" applyAlignment="1" applyProtection="1">
      <alignment horizontal="center" vertical="center"/>
    </xf>
    <xf numFmtId="0" fontId="57" fillId="0" borderId="10" xfId="0" applyFont="1" applyFill="1" applyBorder="1" applyAlignment="1" applyProtection="1">
      <alignment horizontal="center" vertical="center" wrapText="1" readingOrder="2"/>
    </xf>
    <xf numFmtId="0" fontId="57" fillId="0" borderId="10" xfId="0" applyFont="1" applyFill="1" applyBorder="1" applyAlignment="1" applyProtection="1">
      <alignment horizontal="center" vertical="center" shrinkToFit="1" readingOrder="2"/>
    </xf>
    <xf numFmtId="0" fontId="57" fillId="0" borderId="11" xfId="0" applyFont="1" applyFill="1" applyBorder="1" applyAlignment="1" applyProtection="1">
      <alignment horizontal="center" vertical="center" wrapText="1" readingOrder="2"/>
    </xf>
    <xf numFmtId="0" fontId="57" fillId="0" borderId="14" xfId="0" applyFont="1" applyFill="1" applyBorder="1" applyAlignment="1" applyProtection="1">
      <alignment horizontal="center" vertical="center" wrapText="1" readingOrder="2"/>
    </xf>
    <xf numFmtId="0" fontId="57" fillId="0" borderId="12" xfId="0" applyFont="1" applyFill="1" applyBorder="1" applyAlignment="1" applyProtection="1">
      <alignment horizontal="center" vertical="center" wrapText="1" readingOrder="2"/>
    </xf>
    <xf numFmtId="0" fontId="12" fillId="0" borderId="26" xfId="0" applyFont="1" applyBorder="1" applyAlignment="1" applyProtection="1">
      <alignment horizontal="center" vertical="center"/>
    </xf>
    <xf numFmtId="0" fontId="12" fillId="0" borderId="31" xfId="0" applyFont="1" applyBorder="1" applyAlignment="1" applyProtection="1">
      <alignment horizontal="center" vertical="center"/>
    </xf>
    <xf numFmtId="0" fontId="12" fillId="0" borderId="29" xfId="0" applyFont="1" applyBorder="1" applyAlignment="1" applyProtection="1">
      <alignment horizontal="center" vertical="center"/>
    </xf>
    <xf numFmtId="0" fontId="12" fillId="0" borderId="33" xfId="0" applyFont="1" applyBorder="1" applyAlignment="1" applyProtection="1">
      <alignment horizontal="center" vertical="center"/>
    </xf>
    <xf numFmtId="0" fontId="80" fillId="30" borderId="26" xfId="0" applyFont="1" applyFill="1" applyBorder="1" applyAlignment="1" applyProtection="1">
      <alignment horizontal="center" vertical="center" wrapText="1" readingOrder="2"/>
    </xf>
    <xf numFmtId="0" fontId="80" fillId="30" borderId="27" xfId="0" applyFont="1" applyFill="1" applyBorder="1" applyAlignment="1" applyProtection="1">
      <alignment horizontal="center" vertical="center" wrapText="1" readingOrder="2"/>
    </xf>
    <xf numFmtId="0" fontId="80" fillId="30" borderId="31" xfId="0" applyFont="1" applyFill="1" applyBorder="1" applyAlignment="1" applyProtection="1">
      <alignment horizontal="center" vertical="center" wrapText="1" readingOrder="2"/>
    </xf>
    <xf numFmtId="0" fontId="80" fillId="30" borderId="28" xfId="0" applyFont="1" applyFill="1" applyBorder="1" applyAlignment="1" applyProtection="1">
      <alignment horizontal="center" vertical="center" wrapText="1" readingOrder="2"/>
    </xf>
    <xf numFmtId="0" fontId="80" fillId="30" borderId="0" xfId="0" applyFont="1" applyFill="1" applyBorder="1" applyAlignment="1" applyProtection="1">
      <alignment horizontal="center" vertical="center" wrapText="1" readingOrder="2"/>
    </xf>
    <xf numFmtId="0" fontId="80" fillId="30" borderId="32" xfId="0" applyFont="1" applyFill="1" applyBorder="1" applyAlignment="1" applyProtection="1">
      <alignment horizontal="center" vertical="center" wrapText="1" readingOrder="2"/>
    </xf>
    <xf numFmtId="0" fontId="56" fillId="0" borderId="10" xfId="37" applyFont="1" applyBorder="1" applyAlignment="1" applyProtection="1">
      <alignment horizontal="right" vertical="center" shrinkToFit="1" readingOrder="2"/>
    </xf>
    <xf numFmtId="1" fontId="54" fillId="0" borderId="11" xfId="0" applyNumberFormat="1" applyFont="1" applyBorder="1" applyAlignment="1" applyProtection="1">
      <alignment horizontal="center" vertical="center" shrinkToFit="1" readingOrder="2"/>
    </xf>
    <xf numFmtId="0" fontId="54" fillId="0" borderId="14" xfId="0" applyFont="1" applyBorder="1" applyAlignment="1" applyProtection="1">
      <alignment horizontal="center" vertical="center" shrinkToFit="1" readingOrder="2"/>
    </xf>
    <xf numFmtId="0" fontId="57" fillId="0" borderId="10" xfId="0" applyFont="1" applyBorder="1" applyAlignment="1" applyProtection="1">
      <alignment horizontal="right" vertical="center" shrinkToFit="1" readingOrder="2"/>
    </xf>
    <xf numFmtId="0" fontId="57" fillId="37" borderId="10" xfId="0" applyFont="1" applyFill="1" applyBorder="1" applyAlignment="1" applyProtection="1">
      <alignment horizontal="right" vertical="center" wrapText="1" readingOrder="2"/>
    </xf>
    <xf numFmtId="0" fontId="78" fillId="0" borderId="27" xfId="0" applyFont="1" applyBorder="1" applyAlignment="1" applyProtection="1">
      <alignment horizontal="right" vertical="center" shrinkToFit="1"/>
    </xf>
    <xf numFmtId="2" fontId="57" fillId="37" borderId="26" xfId="37" applyNumberFormat="1" applyFont="1" applyFill="1" applyBorder="1" applyAlignment="1" applyProtection="1">
      <alignment horizontal="center" vertical="center" wrapText="1" readingOrder="2"/>
    </xf>
    <xf numFmtId="2" fontId="57" fillId="37" borderId="27" xfId="37" applyNumberFormat="1" applyFont="1" applyFill="1" applyBorder="1" applyAlignment="1" applyProtection="1">
      <alignment horizontal="center" vertical="center" wrapText="1" readingOrder="2"/>
    </xf>
    <xf numFmtId="2" fontId="57" fillId="37" borderId="31" xfId="37" applyNumberFormat="1" applyFont="1" applyFill="1" applyBorder="1" applyAlignment="1" applyProtection="1">
      <alignment horizontal="center" vertical="center" wrapText="1" readingOrder="2"/>
    </xf>
    <xf numFmtId="2" fontId="57" fillId="37" borderId="29" xfId="37" applyNumberFormat="1" applyFont="1" applyFill="1" applyBorder="1" applyAlignment="1" applyProtection="1">
      <alignment horizontal="center" vertical="center" wrapText="1" readingOrder="2"/>
    </xf>
    <xf numFmtId="2" fontId="57" fillId="37" borderId="30" xfId="37" applyNumberFormat="1" applyFont="1" applyFill="1" applyBorder="1" applyAlignment="1" applyProtection="1">
      <alignment horizontal="center" vertical="center" wrapText="1" readingOrder="2"/>
    </xf>
    <xf numFmtId="2" fontId="57" fillId="37" borderId="33" xfId="37" applyNumberFormat="1" applyFont="1" applyFill="1" applyBorder="1" applyAlignment="1" applyProtection="1">
      <alignment horizontal="center" vertical="center" wrapText="1" readingOrder="2"/>
    </xf>
    <xf numFmtId="2" fontId="57" fillId="37" borderId="10" xfId="37" applyNumberFormat="1" applyFont="1" applyFill="1" applyBorder="1" applyAlignment="1" applyProtection="1">
      <alignment horizontal="center" vertical="center" shrinkToFit="1" readingOrder="2"/>
    </xf>
    <xf numFmtId="0" fontId="57" fillId="28" borderId="10" xfId="37" applyFont="1" applyFill="1" applyBorder="1" applyAlignment="1" applyProtection="1">
      <alignment horizontal="center" vertical="center" wrapText="1" readingOrder="2"/>
    </xf>
    <xf numFmtId="0" fontId="57" fillId="28" borderId="10" xfId="37" applyFont="1" applyFill="1" applyBorder="1" applyAlignment="1" applyProtection="1">
      <alignment vertical="center" wrapText="1" readingOrder="2"/>
    </xf>
    <xf numFmtId="0" fontId="50" fillId="28" borderId="10" xfId="46" applyNumberFormat="1" applyFont="1" applyFill="1" applyBorder="1" applyAlignment="1" applyProtection="1">
      <alignment horizontal="center" vertical="center" shrinkToFit="1" readingOrder="2"/>
    </xf>
    <xf numFmtId="0" fontId="57" fillId="0" borderId="10" xfId="0" applyFont="1" applyBorder="1" applyAlignment="1" applyProtection="1">
      <alignment horizontal="right" vertical="center" wrapText="1" shrinkToFit="1" readingOrder="2"/>
    </xf>
    <xf numFmtId="0" fontId="57" fillId="28" borderId="26" xfId="37" applyFont="1" applyFill="1" applyBorder="1" applyAlignment="1" applyProtection="1">
      <alignment horizontal="center" vertical="center" wrapText="1" readingOrder="2"/>
    </xf>
    <xf numFmtId="0" fontId="57" fillId="28" borderId="31" xfId="37" applyFont="1" applyFill="1" applyBorder="1" applyAlignment="1" applyProtection="1">
      <alignment horizontal="center" vertical="center" wrapText="1" readingOrder="2"/>
    </xf>
    <xf numFmtId="0" fontId="57" fillId="28" borderId="29" xfId="37" applyFont="1" applyFill="1" applyBorder="1" applyAlignment="1" applyProtection="1">
      <alignment horizontal="center" vertical="center" wrapText="1" readingOrder="2"/>
    </xf>
    <xf numFmtId="0" fontId="57" fillId="28" borderId="33" xfId="37" applyFont="1" applyFill="1" applyBorder="1" applyAlignment="1" applyProtection="1">
      <alignment horizontal="center" vertical="center" wrapText="1" readingOrder="2"/>
    </xf>
    <xf numFmtId="0" fontId="72" fillId="0" borderId="0" xfId="0" applyFont="1" applyBorder="1" applyAlignment="1" applyProtection="1">
      <alignment horizontal="center" vertical="center" readingOrder="2"/>
    </xf>
    <xf numFmtId="0" fontId="57" fillId="0" borderId="26" xfId="0" applyFont="1" applyBorder="1" applyAlignment="1" applyProtection="1">
      <alignment horizontal="center" vertical="center" wrapText="1" shrinkToFit="1" readingOrder="2"/>
    </xf>
    <xf numFmtId="0" fontId="57" fillId="0" borderId="31" xfId="0" applyFont="1" applyBorder="1" applyAlignment="1" applyProtection="1">
      <alignment horizontal="center" vertical="center" wrapText="1" shrinkToFit="1" readingOrder="2"/>
    </xf>
    <xf numFmtId="0" fontId="57" fillId="0" borderId="28" xfId="0" applyFont="1" applyBorder="1" applyAlignment="1" applyProtection="1">
      <alignment horizontal="center" vertical="center" wrapText="1" shrinkToFit="1" readingOrder="2"/>
    </xf>
    <xf numFmtId="0" fontId="57" fillId="0" borderId="32" xfId="0" applyFont="1" applyBorder="1" applyAlignment="1" applyProtection="1">
      <alignment horizontal="center" vertical="center" wrapText="1" shrinkToFit="1" readingOrder="2"/>
    </xf>
    <xf numFmtId="0" fontId="57" fillId="0" borderId="29" xfId="0" applyFont="1" applyBorder="1" applyAlignment="1" applyProtection="1">
      <alignment horizontal="center" vertical="center" wrapText="1" shrinkToFit="1" readingOrder="2"/>
    </xf>
    <xf numFmtId="0" fontId="57" fillId="0" borderId="33" xfId="0" applyFont="1" applyBorder="1" applyAlignment="1" applyProtection="1">
      <alignment horizontal="center" vertical="center" wrapText="1" shrinkToFit="1" readingOrder="2"/>
    </xf>
    <xf numFmtId="0" fontId="55" fillId="28" borderId="11" xfId="37" applyFont="1" applyFill="1" applyBorder="1" applyAlignment="1" applyProtection="1">
      <alignment horizontal="center" vertical="center" shrinkToFit="1" readingOrder="2"/>
    </xf>
    <xf numFmtId="0" fontId="55" fillId="28" borderId="14" xfId="37" applyFont="1" applyFill="1" applyBorder="1" applyAlignment="1" applyProtection="1">
      <alignment horizontal="center" vertical="center" shrinkToFit="1" readingOrder="2"/>
    </xf>
    <xf numFmtId="0" fontId="55" fillId="28" borderId="12" xfId="37" applyFont="1" applyFill="1" applyBorder="1" applyAlignment="1" applyProtection="1">
      <alignment horizontal="center" vertical="center" shrinkToFit="1" readingOrder="2"/>
    </xf>
    <xf numFmtId="1" fontId="53" fillId="0" borderId="11" xfId="37" applyNumberFormat="1" applyFont="1" applyFill="1" applyBorder="1" applyAlignment="1" applyProtection="1">
      <alignment horizontal="center" vertical="center" shrinkToFit="1" readingOrder="2"/>
      <protection locked="0"/>
    </xf>
    <xf numFmtId="1" fontId="53" fillId="0" borderId="14" xfId="37" applyNumberFormat="1" applyFont="1" applyFill="1" applyBorder="1" applyAlignment="1" applyProtection="1">
      <alignment horizontal="center" vertical="center" shrinkToFit="1" readingOrder="2"/>
      <protection locked="0"/>
    </xf>
    <xf numFmtId="1" fontId="53" fillId="0" borderId="12" xfId="37" applyNumberFormat="1" applyFont="1" applyFill="1" applyBorder="1" applyAlignment="1" applyProtection="1">
      <alignment horizontal="center" vertical="center" shrinkToFit="1" readingOrder="2"/>
      <protection locked="0"/>
    </xf>
    <xf numFmtId="0" fontId="57" fillId="0" borderId="10" xfId="0" applyFont="1" applyBorder="1" applyAlignment="1" applyProtection="1">
      <alignment vertical="center" shrinkToFit="1" readingOrder="2"/>
    </xf>
    <xf numFmtId="2" fontId="57" fillId="37" borderId="10" xfId="37" applyNumberFormat="1" applyFont="1" applyFill="1" applyBorder="1" applyAlignment="1" applyProtection="1">
      <alignment horizontal="center" vertical="center" wrapText="1" readingOrder="2"/>
    </xf>
    <xf numFmtId="0" fontId="57" fillId="30" borderId="10" xfId="0" applyFont="1" applyFill="1" applyBorder="1" applyAlignment="1" applyProtection="1">
      <alignment horizontal="center" vertical="center" wrapText="1" readingOrder="2"/>
    </xf>
    <xf numFmtId="1" fontId="53" fillId="0" borderId="10" xfId="0" applyNumberFormat="1" applyFont="1" applyBorder="1" applyAlignment="1" applyProtection="1">
      <alignment horizontal="center" vertical="center" shrinkToFit="1" readingOrder="2"/>
      <protection locked="0"/>
    </xf>
    <xf numFmtId="0" fontId="1" fillId="0" borderId="10" xfId="37" applyBorder="1" applyProtection="1"/>
    <xf numFmtId="0" fontId="71" fillId="0" borderId="10" xfId="0" applyFont="1" applyBorder="1" applyAlignment="1" applyProtection="1">
      <alignment horizontal="center" vertical="center" readingOrder="2"/>
    </xf>
    <xf numFmtId="0" fontId="12" fillId="30" borderId="11" xfId="0" applyFont="1" applyFill="1" applyBorder="1" applyAlignment="1" applyProtection="1">
      <alignment horizontal="center" vertical="center" shrinkToFit="1" readingOrder="2"/>
    </xf>
    <xf numFmtId="0" fontId="12" fillId="30" borderId="14" xfId="0" applyFont="1" applyFill="1" applyBorder="1" applyAlignment="1" applyProtection="1">
      <alignment horizontal="center" vertical="center" shrinkToFit="1" readingOrder="2"/>
    </xf>
    <xf numFmtId="0" fontId="12" fillId="30" borderId="12" xfId="0" applyFont="1" applyFill="1" applyBorder="1" applyAlignment="1" applyProtection="1">
      <alignment horizontal="center" vertical="center" shrinkToFit="1" readingOrder="2"/>
    </xf>
    <xf numFmtId="0" fontId="57" fillId="37" borderId="11" xfId="37" applyFont="1" applyFill="1" applyBorder="1" applyAlignment="1" applyProtection="1">
      <alignment horizontal="center" vertical="center"/>
    </xf>
    <xf numFmtId="0" fontId="57" fillId="37" borderId="14" xfId="37" applyFont="1" applyFill="1" applyBorder="1" applyAlignment="1" applyProtection="1">
      <alignment horizontal="center" vertical="center"/>
    </xf>
    <xf numFmtId="0" fontId="57" fillId="37" borderId="12" xfId="37" applyFont="1" applyFill="1" applyBorder="1" applyAlignment="1" applyProtection="1">
      <alignment horizontal="center" vertical="center"/>
    </xf>
    <xf numFmtId="0" fontId="12" fillId="30" borderId="26" xfId="0" applyFont="1" applyFill="1" applyBorder="1" applyAlignment="1" applyProtection="1">
      <alignment horizontal="center" vertical="center" wrapText="1" readingOrder="2"/>
    </xf>
    <xf numFmtId="0" fontId="12" fillId="30" borderId="27" xfId="0" applyFont="1" applyFill="1" applyBorder="1" applyAlignment="1" applyProtection="1">
      <alignment horizontal="center" vertical="center" wrapText="1" readingOrder="2"/>
    </xf>
    <xf numFmtId="0" fontId="12" fillId="30" borderId="31" xfId="0" applyFont="1" applyFill="1" applyBorder="1" applyAlignment="1" applyProtection="1">
      <alignment horizontal="center" vertical="center" wrapText="1" readingOrder="2"/>
    </xf>
    <xf numFmtId="0" fontId="12" fillId="30" borderId="29" xfId="0" applyFont="1" applyFill="1" applyBorder="1" applyAlignment="1" applyProtection="1">
      <alignment horizontal="center" vertical="center" wrapText="1" readingOrder="2"/>
    </xf>
    <xf numFmtId="0" fontId="12" fillId="30" borderId="30" xfId="0" applyFont="1" applyFill="1" applyBorder="1" applyAlignment="1" applyProtection="1">
      <alignment horizontal="center" vertical="center" wrapText="1" readingOrder="2"/>
    </xf>
    <xf numFmtId="0" fontId="12" fillId="30" borderId="33" xfId="0" applyFont="1" applyFill="1" applyBorder="1" applyAlignment="1" applyProtection="1">
      <alignment horizontal="center" vertical="center" wrapText="1" readingOrder="2"/>
    </xf>
    <xf numFmtId="0" fontId="57" fillId="0" borderId="10" xfId="0" applyFont="1" applyBorder="1" applyAlignment="1" applyProtection="1">
      <alignment horizontal="right" vertical="center" wrapText="1" readingOrder="2"/>
    </xf>
    <xf numFmtId="0" fontId="55" fillId="27" borderId="11" xfId="0" applyFont="1" applyFill="1" applyBorder="1" applyAlignment="1" applyProtection="1">
      <alignment horizontal="center" vertical="center" wrapText="1" readingOrder="2"/>
    </xf>
    <xf numFmtId="0" fontId="55" fillId="27" borderId="14" xfId="0" applyFont="1" applyFill="1" applyBorder="1" applyAlignment="1" applyProtection="1">
      <alignment horizontal="center" vertical="center" wrapText="1" readingOrder="2"/>
    </xf>
    <xf numFmtId="0" fontId="55" fillId="27" borderId="12" xfId="0" applyFont="1" applyFill="1" applyBorder="1" applyAlignment="1" applyProtection="1">
      <alignment horizontal="center" vertical="center" wrapText="1" readingOrder="2"/>
    </xf>
    <xf numFmtId="0" fontId="12" fillId="30" borderId="11" xfId="0" applyFont="1" applyFill="1" applyBorder="1" applyAlignment="1" applyProtection="1">
      <alignment horizontal="center" vertical="center" wrapText="1" readingOrder="2"/>
    </xf>
    <xf numFmtId="0" fontId="12" fillId="30" borderId="14" xfId="0" applyFont="1" applyFill="1" applyBorder="1" applyAlignment="1" applyProtection="1">
      <alignment horizontal="center" vertical="center" wrapText="1" readingOrder="2"/>
    </xf>
    <xf numFmtId="0" fontId="12" fillId="30" borderId="12" xfId="0" applyFont="1" applyFill="1" applyBorder="1" applyAlignment="1" applyProtection="1">
      <alignment horizontal="center" vertical="center" wrapText="1" readingOrder="2"/>
    </xf>
    <xf numFmtId="0" fontId="57" fillId="37" borderId="10" xfId="37" applyFont="1" applyFill="1" applyBorder="1" applyAlignment="1" applyProtection="1">
      <alignment horizontal="center" vertical="center" wrapText="1" readingOrder="2"/>
    </xf>
    <xf numFmtId="0" fontId="12" fillId="30" borderId="26" xfId="0" applyFont="1" applyFill="1" applyBorder="1" applyAlignment="1" applyProtection="1">
      <alignment horizontal="center" vertical="center" wrapText="1" shrinkToFit="1" readingOrder="2"/>
    </xf>
    <xf numFmtId="0" fontId="12" fillId="30" borderId="27" xfId="0" applyFont="1" applyFill="1" applyBorder="1" applyAlignment="1" applyProtection="1">
      <alignment horizontal="center" vertical="center" shrinkToFit="1" readingOrder="2"/>
    </xf>
    <xf numFmtId="0" fontId="12" fillId="30" borderId="31" xfId="0" applyFont="1" applyFill="1" applyBorder="1" applyAlignment="1" applyProtection="1">
      <alignment horizontal="center" vertical="center" shrinkToFit="1" readingOrder="2"/>
    </xf>
    <xf numFmtId="0" fontId="12" fillId="30" borderId="29" xfId="0" applyFont="1" applyFill="1" applyBorder="1" applyAlignment="1" applyProtection="1">
      <alignment horizontal="center" vertical="center" shrinkToFit="1" readingOrder="2"/>
    </xf>
    <xf numFmtId="0" fontId="12" fillId="30" borderId="30" xfId="0" applyFont="1" applyFill="1" applyBorder="1" applyAlignment="1" applyProtection="1">
      <alignment horizontal="center" vertical="center" shrinkToFit="1" readingOrder="2"/>
    </xf>
    <xf numFmtId="0" fontId="12" fillId="30" borderId="33" xfId="0" applyFont="1" applyFill="1" applyBorder="1" applyAlignment="1" applyProtection="1">
      <alignment horizontal="center" vertical="center" shrinkToFit="1" readingOrder="2"/>
    </xf>
    <xf numFmtId="0" fontId="12" fillId="0" borderId="0" xfId="0" applyFont="1" applyBorder="1" applyAlignment="1" applyProtection="1">
      <alignment horizontal="right" vertical="center" readingOrder="2"/>
    </xf>
    <xf numFmtId="0" fontId="12" fillId="0" borderId="27" xfId="0" applyFont="1" applyBorder="1" applyAlignment="1" applyProtection="1">
      <alignment horizontal="center" vertical="center"/>
    </xf>
    <xf numFmtId="0" fontId="12" fillId="0" borderId="30" xfId="0" applyFont="1" applyBorder="1" applyAlignment="1" applyProtection="1">
      <alignment horizontal="center" vertical="center"/>
    </xf>
    <xf numFmtId="0" fontId="57" fillId="28" borderId="10" xfId="37" applyFont="1" applyFill="1" applyBorder="1" applyAlignment="1" applyProtection="1">
      <alignment horizontal="right" vertical="center" wrapText="1" readingOrder="2"/>
    </xf>
    <xf numFmtId="2" fontId="57" fillId="37" borderId="11" xfId="37" applyNumberFormat="1" applyFont="1" applyFill="1" applyBorder="1" applyAlignment="1" applyProtection="1">
      <alignment horizontal="center" vertical="center" wrapText="1" readingOrder="2"/>
    </xf>
    <xf numFmtId="2" fontId="57" fillId="37" borderId="14" xfId="37" applyNumberFormat="1" applyFont="1" applyFill="1" applyBorder="1" applyAlignment="1" applyProtection="1">
      <alignment horizontal="center" vertical="center" wrapText="1" readingOrder="2"/>
    </xf>
    <xf numFmtId="2" fontId="57" fillId="37" borderId="12" xfId="37" applyNumberFormat="1" applyFont="1" applyFill="1" applyBorder="1" applyAlignment="1" applyProtection="1">
      <alignment horizontal="center" vertical="center" wrapText="1" readingOrder="2"/>
    </xf>
    <xf numFmtId="0" fontId="57" fillId="28" borderId="11" xfId="37" applyFont="1" applyFill="1" applyBorder="1" applyAlignment="1" applyProtection="1">
      <alignment vertical="center" wrapText="1" readingOrder="2"/>
    </xf>
    <xf numFmtId="0" fontId="57" fillId="28" borderId="12" xfId="37" applyFont="1" applyFill="1" applyBorder="1" applyAlignment="1" applyProtection="1">
      <alignment vertical="center" wrapText="1" readingOrder="2"/>
    </xf>
    <xf numFmtId="0" fontId="73" fillId="28" borderId="10" xfId="46" applyNumberFormat="1" applyFont="1" applyFill="1" applyBorder="1" applyAlignment="1" applyProtection="1">
      <alignment horizontal="center" vertical="center" wrapText="1" shrinkToFit="1" readingOrder="2"/>
    </xf>
    <xf numFmtId="2" fontId="57" fillId="0" borderId="10" xfId="37" applyNumberFormat="1" applyFont="1" applyBorder="1" applyAlignment="1" applyProtection="1">
      <alignment horizontal="center" vertical="center" wrapText="1" readingOrder="2"/>
    </xf>
    <xf numFmtId="2" fontId="57" fillId="37" borderId="26" xfId="37" applyNumberFormat="1" applyFont="1" applyFill="1" applyBorder="1" applyAlignment="1" applyProtection="1">
      <alignment horizontal="center" vertical="center" shrinkToFit="1" readingOrder="2"/>
    </xf>
    <xf numFmtId="2" fontId="57" fillId="37" borderId="27" xfId="37" applyNumberFormat="1" applyFont="1" applyFill="1" applyBorder="1" applyAlignment="1" applyProtection="1">
      <alignment horizontal="center" vertical="center" shrinkToFit="1" readingOrder="2"/>
    </xf>
    <xf numFmtId="2" fontId="57" fillId="37" borderId="31" xfId="37" applyNumberFormat="1" applyFont="1" applyFill="1" applyBorder="1" applyAlignment="1" applyProtection="1">
      <alignment horizontal="center" vertical="center" shrinkToFit="1" readingOrder="2"/>
    </xf>
    <xf numFmtId="2" fontId="57" fillId="37" borderId="29" xfId="37" applyNumberFormat="1" applyFont="1" applyFill="1" applyBorder="1" applyAlignment="1" applyProtection="1">
      <alignment horizontal="center" vertical="center" shrinkToFit="1" readingOrder="2"/>
    </xf>
    <xf numFmtId="2" fontId="57" fillId="37" borderId="30" xfId="37" applyNumberFormat="1" applyFont="1" applyFill="1" applyBorder="1" applyAlignment="1" applyProtection="1">
      <alignment horizontal="center" vertical="center" shrinkToFit="1" readingOrder="2"/>
    </xf>
    <xf numFmtId="2" fontId="57" fillId="37" borderId="33" xfId="37" applyNumberFormat="1" applyFont="1" applyFill="1" applyBorder="1" applyAlignment="1" applyProtection="1">
      <alignment horizontal="center" vertical="center" shrinkToFit="1" readingOrder="2"/>
    </xf>
    <xf numFmtId="0" fontId="45" fillId="0" borderId="0" xfId="0" applyFont="1" applyAlignment="1" applyProtection="1">
      <alignment horizontal="center" vertical="center" shrinkToFit="1" readingOrder="2"/>
    </xf>
    <xf numFmtId="0" fontId="38" fillId="0" borderId="14" xfId="0" applyFont="1" applyBorder="1" applyAlignment="1" applyProtection="1">
      <alignment horizontal="center" vertical="center" shrinkToFit="1" readingOrder="2"/>
      <protection locked="0"/>
    </xf>
    <xf numFmtId="0" fontId="38" fillId="0" borderId="12" xfId="0" applyFont="1" applyBorder="1" applyAlignment="1" applyProtection="1">
      <alignment horizontal="center" vertical="center" shrinkToFit="1" readingOrder="2"/>
      <protection locked="0"/>
    </xf>
    <xf numFmtId="0" fontId="12" fillId="30" borderId="10" xfId="0" applyFont="1" applyFill="1" applyBorder="1" applyAlignment="1" applyProtection="1">
      <alignment horizontal="center" vertical="center" shrinkToFit="1" readingOrder="2"/>
    </xf>
    <xf numFmtId="0" fontId="12" fillId="30" borderId="10" xfId="0" applyFont="1" applyFill="1" applyBorder="1" applyAlignment="1" applyProtection="1">
      <alignment horizontal="center" vertical="center" wrapText="1" readingOrder="2"/>
    </xf>
    <xf numFmtId="0" fontId="54" fillId="0" borderId="10" xfId="0" applyFont="1" applyBorder="1" applyAlignment="1" applyProtection="1">
      <alignment horizontal="center" vertical="center" shrinkToFit="1" readingOrder="2"/>
    </xf>
    <xf numFmtId="0" fontId="57" fillId="30" borderId="10" xfId="0" applyFont="1" applyFill="1" applyBorder="1" applyAlignment="1" applyProtection="1">
      <alignment horizontal="center" vertical="center" wrapText="1" shrinkToFit="1" readingOrder="2"/>
    </xf>
    <xf numFmtId="1" fontId="53" fillId="29" borderId="11" xfId="0" applyNumberFormat="1" applyFont="1" applyFill="1" applyBorder="1" applyAlignment="1" applyProtection="1">
      <alignment horizontal="center" vertical="center" shrinkToFit="1" readingOrder="2"/>
    </xf>
    <xf numFmtId="1" fontId="53" fillId="29" borderId="14" xfId="0" applyNumberFormat="1" applyFont="1" applyFill="1" applyBorder="1" applyAlignment="1" applyProtection="1">
      <alignment horizontal="center" vertical="center" shrinkToFit="1" readingOrder="2"/>
    </xf>
    <xf numFmtId="1" fontId="53" fillId="29" borderId="12" xfId="0" applyNumberFormat="1" applyFont="1" applyFill="1" applyBorder="1" applyAlignment="1" applyProtection="1">
      <alignment horizontal="center" vertical="center" shrinkToFit="1" readingOrder="2"/>
    </xf>
    <xf numFmtId="1" fontId="54" fillId="0" borderId="14" xfId="0" applyNumberFormat="1" applyFont="1" applyBorder="1" applyAlignment="1" applyProtection="1">
      <alignment horizontal="center" vertical="center" shrinkToFit="1" readingOrder="2"/>
    </xf>
    <xf numFmtId="1" fontId="54" fillId="0" borderId="12" xfId="0" applyNumberFormat="1" applyFont="1" applyBorder="1" applyAlignment="1" applyProtection="1">
      <alignment horizontal="center" vertical="center" shrinkToFit="1" readingOrder="2"/>
    </xf>
    <xf numFmtId="0" fontId="57" fillId="28" borderId="10" xfId="0" applyFont="1" applyFill="1" applyBorder="1" applyAlignment="1" applyProtection="1">
      <alignment horizontal="center" vertical="center" wrapText="1" readingOrder="2"/>
    </xf>
    <xf numFmtId="0" fontId="39" fillId="0" borderId="0" xfId="0" applyFont="1" applyBorder="1" applyAlignment="1" applyProtection="1">
      <alignment horizontal="center" vertical="center" shrinkToFit="1" readingOrder="2"/>
    </xf>
    <xf numFmtId="0" fontId="12" fillId="30" borderId="28" xfId="0" applyFont="1" applyFill="1" applyBorder="1" applyAlignment="1" applyProtection="1">
      <alignment horizontal="center" vertical="center" wrapText="1" readingOrder="2"/>
    </xf>
    <xf numFmtId="0" fontId="12" fillId="30" borderId="0" xfId="0" applyFont="1" applyFill="1" applyBorder="1" applyAlignment="1" applyProtection="1">
      <alignment horizontal="center" vertical="center" wrapText="1" readingOrder="2"/>
    </xf>
    <xf numFmtId="0" fontId="12" fillId="30" borderId="32" xfId="0" applyFont="1" applyFill="1" applyBorder="1" applyAlignment="1" applyProtection="1">
      <alignment horizontal="center" vertical="center" wrapText="1" readingOrder="2"/>
    </xf>
    <xf numFmtId="0" fontId="57" fillId="30" borderId="10" xfId="0" applyFont="1" applyFill="1" applyBorder="1" applyAlignment="1" applyProtection="1">
      <alignment horizontal="center" vertical="center" shrinkToFit="1" readingOrder="2"/>
    </xf>
    <xf numFmtId="0" fontId="50" fillId="28" borderId="11" xfId="46" applyNumberFormat="1" applyFont="1" applyFill="1" applyBorder="1" applyAlignment="1" applyProtection="1">
      <alignment horizontal="center" vertical="center" wrapText="1" shrinkToFit="1" readingOrder="2"/>
    </xf>
    <xf numFmtId="0" fontId="50" fillId="28" borderId="14" xfId="46" applyNumberFormat="1" applyFont="1" applyFill="1" applyBorder="1" applyAlignment="1" applyProtection="1">
      <alignment horizontal="center" vertical="center" wrapText="1" shrinkToFit="1" readingOrder="2"/>
    </xf>
    <xf numFmtId="0" fontId="50" fillId="28" borderId="12" xfId="46" applyNumberFormat="1" applyFont="1" applyFill="1" applyBorder="1" applyAlignment="1" applyProtection="1">
      <alignment horizontal="center" vertical="center" wrapText="1" shrinkToFit="1" readingOrder="2"/>
    </xf>
    <xf numFmtId="0" fontId="12" fillId="0" borderId="10" xfId="0" applyFont="1" applyBorder="1" applyAlignment="1" applyProtection="1">
      <alignment horizontal="center" vertical="center"/>
    </xf>
    <xf numFmtId="0" fontId="57" fillId="37" borderId="11" xfId="37" applyFont="1" applyFill="1" applyBorder="1" applyAlignment="1" applyProtection="1">
      <alignment horizontal="center" vertical="center" wrapText="1" readingOrder="2"/>
    </xf>
    <xf numFmtId="0" fontId="57" fillId="37" borderId="14" xfId="37" applyFont="1" applyFill="1" applyBorder="1" applyAlignment="1" applyProtection="1">
      <alignment horizontal="center" vertical="center" wrapText="1" readingOrder="2"/>
    </xf>
    <xf numFmtId="0" fontId="57" fillId="37" borderId="12" xfId="37" applyFont="1" applyFill="1" applyBorder="1" applyAlignment="1" applyProtection="1">
      <alignment horizontal="center" vertical="center" wrapText="1" readingOrder="2"/>
    </xf>
    <xf numFmtId="0" fontId="12" fillId="28" borderId="10" xfId="0" applyFont="1" applyFill="1" applyBorder="1" applyAlignment="1" applyProtection="1">
      <alignment horizontal="center" vertical="center" wrapText="1" readingOrder="2"/>
    </xf>
    <xf numFmtId="0" fontId="69" fillId="30" borderId="10" xfId="0" applyFont="1" applyFill="1" applyBorder="1" applyAlignment="1" applyProtection="1">
      <alignment horizontal="center" vertical="center" wrapText="1" shrinkToFit="1" readingOrder="2"/>
    </xf>
    <xf numFmtId="1" fontId="53" fillId="36" borderId="10" xfId="37" applyNumberFormat="1" applyFont="1" applyFill="1" applyBorder="1" applyAlignment="1" applyProtection="1">
      <alignment horizontal="center" vertical="center" shrinkToFit="1" readingOrder="2"/>
      <protection locked="0"/>
    </xf>
    <xf numFmtId="0" fontId="72" fillId="0" borderId="30" xfId="0" applyFont="1" applyBorder="1" applyAlignment="1" applyProtection="1">
      <alignment horizontal="center" vertical="center" readingOrder="2"/>
    </xf>
    <xf numFmtId="1" fontId="53" fillId="36" borderId="11" xfId="37" applyNumberFormat="1" applyFont="1" applyFill="1" applyBorder="1" applyAlignment="1" applyProtection="1">
      <alignment horizontal="center" vertical="center" shrinkToFit="1" readingOrder="2"/>
      <protection locked="0"/>
    </xf>
    <xf numFmtId="1" fontId="53" fillId="36" borderId="14" xfId="37" applyNumberFormat="1" applyFont="1" applyFill="1" applyBorder="1" applyAlignment="1" applyProtection="1">
      <alignment horizontal="center" vertical="center" shrinkToFit="1" readingOrder="2"/>
      <protection locked="0"/>
    </xf>
    <xf numFmtId="1" fontId="53" fillId="36" borderId="12" xfId="37" applyNumberFormat="1" applyFont="1" applyFill="1" applyBorder="1" applyAlignment="1" applyProtection="1">
      <alignment horizontal="center" vertical="center" shrinkToFit="1" readingOrder="2"/>
      <protection locked="0"/>
    </xf>
    <xf numFmtId="0" fontId="56" fillId="30" borderId="29" xfId="0" applyFont="1" applyFill="1" applyBorder="1" applyAlignment="1" applyProtection="1">
      <alignment horizontal="center" vertical="center" shrinkToFit="1" readingOrder="2"/>
    </xf>
    <xf numFmtId="0" fontId="56" fillId="30" borderId="30" xfId="0" applyFont="1" applyFill="1" applyBorder="1" applyAlignment="1" applyProtection="1">
      <alignment horizontal="center" vertical="center" shrinkToFit="1" readingOrder="2"/>
    </xf>
    <xf numFmtId="0" fontId="56" fillId="30" borderId="33" xfId="0" applyFont="1" applyFill="1" applyBorder="1" applyAlignment="1" applyProtection="1">
      <alignment horizontal="center" vertical="center" shrinkToFit="1" readingOrder="2"/>
    </xf>
    <xf numFmtId="0" fontId="56" fillId="30" borderId="11" xfId="0" applyFont="1" applyFill="1" applyBorder="1" applyAlignment="1" applyProtection="1">
      <alignment horizontal="center" vertical="center" wrapText="1" readingOrder="2"/>
    </xf>
    <xf numFmtId="0" fontId="56" fillId="30" borderId="14" xfId="0" applyFont="1" applyFill="1" applyBorder="1" applyAlignment="1" applyProtection="1">
      <alignment horizontal="center" vertical="center" wrapText="1" readingOrder="2"/>
    </xf>
    <xf numFmtId="0" fontId="56" fillId="30" borderId="12" xfId="0" applyFont="1" applyFill="1" applyBorder="1" applyAlignment="1" applyProtection="1">
      <alignment horizontal="center" vertical="center" wrapText="1" readingOrder="2"/>
    </xf>
    <xf numFmtId="0" fontId="56" fillId="30" borderId="10" xfId="0" applyFont="1" applyFill="1" applyBorder="1" applyAlignment="1" applyProtection="1">
      <alignment horizontal="center" vertical="center" wrapText="1" readingOrder="2"/>
    </xf>
    <xf numFmtId="0" fontId="56" fillId="0" borderId="11" xfId="0" applyFont="1" applyBorder="1" applyAlignment="1" applyProtection="1">
      <alignment horizontal="center" vertical="center" wrapText="1" readingOrder="2"/>
    </xf>
    <xf numFmtId="0" fontId="56" fillId="0" borderId="14" xfId="0" applyFont="1" applyBorder="1" applyAlignment="1" applyProtection="1">
      <alignment horizontal="center" vertical="center" wrapText="1" readingOrder="2"/>
    </xf>
    <xf numFmtId="0" fontId="56" fillId="0" borderId="12" xfId="0" applyFont="1" applyBorder="1" applyAlignment="1" applyProtection="1">
      <alignment horizontal="center" vertical="center" wrapText="1" readingOrder="2"/>
    </xf>
    <xf numFmtId="0" fontId="55" fillId="28" borderId="11" xfId="0" applyFont="1" applyFill="1" applyBorder="1" applyAlignment="1" applyProtection="1">
      <alignment horizontal="center" vertical="center" wrapText="1" readingOrder="2"/>
    </xf>
    <xf numFmtId="0" fontId="55" fillId="28" borderId="14" xfId="0" applyFont="1" applyFill="1" applyBorder="1" applyAlignment="1" applyProtection="1">
      <alignment horizontal="center" vertical="center" wrapText="1" readingOrder="2"/>
    </xf>
    <xf numFmtId="0" fontId="55" fillId="28" borderId="12" xfId="0" applyFont="1" applyFill="1" applyBorder="1" applyAlignment="1" applyProtection="1">
      <alignment horizontal="center" vertical="center" wrapText="1" readingOrder="2"/>
    </xf>
    <xf numFmtId="0" fontId="57" fillId="30" borderId="26" xfId="0" applyFont="1" applyFill="1" applyBorder="1" applyAlignment="1" applyProtection="1">
      <alignment horizontal="center" vertical="center" wrapText="1" shrinkToFit="1" readingOrder="2"/>
    </xf>
    <xf numFmtId="0" fontId="57" fillId="30" borderId="27" xfId="0" applyFont="1" applyFill="1" applyBorder="1" applyAlignment="1" applyProtection="1">
      <alignment horizontal="center" vertical="center" wrapText="1" shrinkToFit="1" readingOrder="2"/>
    </xf>
    <xf numFmtId="0" fontId="57" fillId="30" borderId="31" xfId="0" applyFont="1" applyFill="1" applyBorder="1" applyAlignment="1" applyProtection="1">
      <alignment horizontal="center" vertical="center" wrapText="1" shrinkToFit="1" readingOrder="2"/>
    </xf>
    <xf numFmtId="0" fontId="57" fillId="30" borderId="29" xfId="0" applyFont="1" applyFill="1" applyBorder="1" applyAlignment="1" applyProtection="1">
      <alignment horizontal="center" vertical="center" wrapText="1" shrinkToFit="1" readingOrder="2"/>
    </xf>
    <xf numFmtId="0" fontId="57" fillId="30" borderId="30" xfId="0" applyFont="1" applyFill="1" applyBorder="1" applyAlignment="1" applyProtection="1">
      <alignment horizontal="center" vertical="center" wrapText="1" shrinkToFit="1" readingOrder="2"/>
    </xf>
    <xf numFmtId="0" fontId="57" fillId="30" borderId="33" xfId="0" applyFont="1" applyFill="1" applyBorder="1" applyAlignment="1" applyProtection="1">
      <alignment horizontal="center" vertical="center" wrapText="1" shrinkToFit="1" readingOrder="2"/>
    </xf>
    <xf numFmtId="0" fontId="57" fillId="37" borderId="10" xfId="0" applyFont="1" applyFill="1" applyBorder="1" applyAlignment="1" applyProtection="1">
      <alignment horizontal="right" vertical="center" wrapText="1" shrinkToFit="1" readingOrder="2"/>
    </xf>
    <xf numFmtId="0" fontId="74" fillId="0" borderId="10" xfId="46" applyNumberFormat="1" applyFont="1" applyBorder="1" applyAlignment="1" applyProtection="1">
      <alignment horizontal="center" vertical="center" shrinkToFit="1" readingOrder="2"/>
    </xf>
    <xf numFmtId="0" fontId="50" fillId="28" borderId="15" xfId="46" applyNumberFormat="1" applyFont="1" applyFill="1" applyBorder="1" applyAlignment="1" applyProtection="1">
      <alignment horizontal="right" vertical="center" wrapText="1" shrinkToFit="1" readingOrder="2"/>
    </xf>
    <xf numFmtId="0" fontId="50" fillId="28" borderId="16" xfId="46" applyNumberFormat="1" applyFont="1" applyFill="1" applyBorder="1" applyAlignment="1" applyProtection="1">
      <alignment horizontal="right" vertical="center" wrapText="1" shrinkToFit="1" readingOrder="2"/>
    </xf>
    <xf numFmtId="0" fontId="50" fillId="28" borderId="17" xfId="46" applyNumberFormat="1" applyFont="1" applyFill="1" applyBorder="1" applyAlignment="1" applyProtection="1">
      <alignment horizontal="right" vertical="center" wrapText="1" shrinkToFit="1" readingOrder="2"/>
    </xf>
    <xf numFmtId="0" fontId="50" fillId="28" borderId="22" xfId="46" applyNumberFormat="1" applyFont="1" applyFill="1" applyBorder="1" applyAlignment="1" applyProtection="1">
      <alignment horizontal="right" vertical="center" wrapText="1" shrinkToFit="1" readingOrder="2"/>
    </xf>
    <xf numFmtId="0" fontId="50" fillId="28" borderId="23" xfId="46" applyNumberFormat="1" applyFont="1" applyFill="1" applyBorder="1" applyAlignment="1" applyProtection="1">
      <alignment horizontal="right" vertical="center" wrapText="1" shrinkToFit="1" readingOrder="2"/>
    </xf>
    <xf numFmtId="0" fontId="50" fillId="28" borderId="24" xfId="46" applyNumberFormat="1" applyFont="1" applyFill="1" applyBorder="1" applyAlignment="1" applyProtection="1">
      <alignment horizontal="right" vertical="center" wrapText="1" shrinkToFit="1" readingOrder="2"/>
    </xf>
    <xf numFmtId="0" fontId="2" fillId="0" borderId="11" xfId="0" applyFont="1" applyBorder="1" applyAlignment="1" applyProtection="1">
      <alignment horizontal="right" vertical="center" shrinkToFit="1" readingOrder="2"/>
      <protection locked="0"/>
    </xf>
    <xf numFmtId="0" fontId="2" fillId="0" borderId="14" xfId="0" applyFont="1" applyBorder="1" applyAlignment="1" applyProtection="1">
      <alignment horizontal="right" vertical="center" shrinkToFit="1" readingOrder="2"/>
      <protection locked="0"/>
    </xf>
    <xf numFmtId="0" fontId="2" fillId="0" borderId="12" xfId="0" applyFont="1" applyBorder="1" applyAlignment="1" applyProtection="1">
      <alignment horizontal="right" vertical="center" shrinkToFit="1" readingOrder="2"/>
      <protection locked="0"/>
    </xf>
    <xf numFmtId="0" fontId="36" fillId="0" borderId="10" xfId="0" applyFont="1" applyBorder="1" applyAlignment="1" applyProtection="1">
      <alignment horizontal="center" vertical="center" shrinkToFit="1" readingOrder="2"/>
      <protection locked="0"/>
    </xf>
    <xf numFmtId="49" fontId="93" fillId="0" borderId="26" xfId="0" applyNumberFormat="1" applyFont="1" applyBorder="1" applyAlignment="1" applyProtection="1">
      <alignment horizontal="right" vertical="top" wrapText="1"/>
    </xf>
    <xf numFmtId="49" fontId="93" fillId="0" borderId="27" xfId="0" applyNumberFormat="1" applyFont="1" applyBorder="1" applyAlignment="1" applyProtection="1">
      <alignment horizontal="right" vertical="top" wrapText="1"/>
    </xf>
    <xf numFmtId="49" fontId="93" fillId="0" borderId="31" xfId="0" applyNumberFormat="1" applyFont="1" applyBorder="1" applyAlignment="1" applyProtection="1">
      <alignment horizontal="right" vertical="top" wrapText="1"/>
    </xf>
    <xf numFmtId="49" fontId="93" fillId="0" borderId="28" xfId="0" applyNumberFormat="1" applyFont="1" applyBorder="1" applyAlignment="1" applyProtection="1">
      <alignment horizontal="right" vertical="top" wrapText="1"/>
    </xf>
    <xf numFmtId="49" fontId="93" fillId="0" borderId="0" xfId="0" applyNumberFormat="1" applyFont="1" applyBorder="1" applyAlignment="1" applyProtection="1">
      <alignment horizontal="right" vertical="top" wrapText="1"/>
    </xf>
    <xf numFmtId="49" fontId="93" fillId="0" borderId="32" xfId="0" applyNumberFormat="1" applyFont="1" applyBorder="1" applyAlignment="1" applyProtection="1">
      <alignment horizontal="right" vertical="top" wrapText="1"/>
    </xf>
    <xf numFmtId="49" fontId="93" fillId="0" borderId="29" xfId="0" applyNumberFormat="1" applyFont="1" applyBorder="1" applyAlignment="1" applyProtection="1">
      <alignment horizontal="right" vertical="top" wrapText="1"/>
    </xf>
    <xf numFmtId="49" fontId="93" fillId="0" borderId="30" xfId="0" applyNumberFormat="1" applyFont="1" applyBorder="1" applyAlignment="1" applyProtection="1">
      <alignment horizontal="right" vertical="top" wrapText="1"/>
    </xf>
    <xf numFmtId="49" fontId="93" fillId="0" borderId="33" xfId="0" applyNumberFormat="1" applyFont="1" applyBorder="1" applyAlignment="1" applyProtection="1">
      <alignment horizontal="right" vertical="top" wrapText="1"/>
    </xf>
    <xf numFmtId="0" fontId="12" fillId="0" borderId="10" xfId="46" applyNumberFormat="1" applyFont="1" applyBorder="1" applyAlignment="1" applyProtection="1">
      <alignment horizontal="center" vertical="center" shrinkToFit="1" readingOrder="2"/>
    </xf>
    <xf numFmtId="0" fontId="70" fillId="0" borderId="10" xfId="0" applyFont="1" applyBorder="1" applyAlignment="1" applyProtection="1">
      <alignment horizontal="right" vertical="center" wrapText="1" readingOrder="2"/>
    </xf>
    <xf numFmtId="164" fontId="36" fillId="0" borderId="11" xfId="0" applyNumberFormat="1" applyFont="1" applyBorder="1" applyAlignment="1" applyProtection="1">
      <alignment horizontal="center" vertical="center" shrinkToFit="1" readingOrder="2"/>
      <protection locked="0"/>
    </xf>
    <xf numFmtId="164" fontId="36" fillId="0" borderId="14" xfId="0" applyNumberFormat="1" applyFont="1" applyBorder="1" applyAlignment="1" applyProtection="1">
      <alignment horizontal="center" vertical="center" shrinkToFit="1" readingOrder="2"/>
      <protection locked="0"/>
    </xf>
    <xf numFmtId="164" fontId="36" fillId="0" borderId="12" xfId="0" applyNumberFormat="1" applyFont="1" applyBorder="1" applyAlignment="1" applyProtection="1">
      <alignment horizontal="center" vertical="center" shrinkToFit="1" readingOrder="2"/>
      <protection locked="0"/>
    </xf>
    <xf numFmtId="1" fontId="53" fillId="0" borderId="26" xfId="0" applyNumberFormat="1" applyFont="1" applyBorder="1" applyAlignment="1" applyProtection="1">
      <alignment horizontal="center" vertical="center" shrinkToFit="1" readingOrder="2"/>
      <protection locked="0"/>
    </xf>
    <xf numFmtId="1" fontId="53" fillId="0" borderId="27" xfId="0" applyNumberFormat="1" applyFont="1" applyBorder="1" applyAlignment="1" applyProtection="1">
      <alignment horizontal="center" vertical="center" shrinkToFit="1" readingOrder="2"/>
      <protection locked="0"/>
    </xf>
    <xf numFmtId="1" fontId="53" fillId="0" borderId="31" xfId="0" applyNumberFormat="1" applyFont="1" applyBorder="1" applyAlignment="1" applyProtection="1">
      <alignment horizontal="center" vertical="center" shrinkToFit="1" readingOrder="2"/>
      <protection locked="0"/>
    </xf>
    <xf numFmtId="1" fontId="53" fillId="0" borderId="29" xfId="0" applyNumberFormat="1" applyFont="1" applyBorder="1" applyAlignment="1" applyProtection="1">
      <alignment horizontal="center" vertical="center" shrinkToFit="1" readingOrder="2"/>
      <protection locked="0"/>
    </xf>
    <xf numFmtId="1" fontId="53" fillId="0" borderId="30" xfId="0" applyNumberFormat="1" applyFont="1" applyBorder="1" applyAlignment="1" applyProtection="1">
      <alignment horizontal="center" vertical="center" shrinkToFit="1" readingOrder="2"/>
      <protection locked="0"/>
    </xf>
    <xf numFmtId="1" fontId="53" fillId="0" borderId="33" xfId="0" applyNumberFormat="1" applyFont="1" applyBorder="1" applyAlignment="1" applyProtection="1">
      <alignment horizontal="center" vertical="center" shrinkToFit="1" readingOrder="2"/>
      <protection locked="0"/>
    </xf>
    <xf numFmtId="0" fontId="50" fillId="28" borderId="26" xfId="46" applyNumberFormat="1" applyFont="1" applyFill="1" applyBorder="1" applyAlignment="1" applyProtection="1">
      <alignment horizontal="center" vertical="center" wrapText="1" shrinkToFit="1" readingOrder="2"/>
    </xf>
    <xf numFmtId="0" fontId="50" fillId="28" borderId="27" xfId="46" applyNumberFormat="1" applyFont="1" applyFill="1" applyBorder="1" applyAlignment="1" applyProtection="1">
      <alignment horizontal="center" vertical="center" wrapText="1" shrinkToFit="1" readingOrder="2"/>
    </xf>
    <xf numFmtId="0" fontId="50" fillId="28" borderId="31" xfId="46" applyNumberFormat="1" applyFont="1" applyFill="1" applyBorder="1" applyAlignment="1" applyProtection="1">
      <alignment horizontal="center" vertical="center" wrapText="1" shrinkToFit="1" readingOrder="2"/>
    </xf>
    <xf numFmtId="0" fontId="50" fillId="28" borderId="28" xfId="46" applyNumberFormat="1" applyFont="1" applyFill="1" applyBorder="1" applyAlignment="1" applyProtection="1">
      <alignment horizontal="center" vertical="center" wrapText="1" shrinkToFit="1" readingOrder="2"/>
    </xf>
    <xf numFmtId="0" fontId="50" fillId="28" borderId="0" xfId="46" applyNumberFormat="1" applyFont="1" applyFill="1" applyBorder="1" applyAlignment="1" applyProtection="1">
      <alignment horizontal="center" vertical="center" wrapText="1" shrinkToFit="1" readingOrder="2"/>
    </xf>
    <xf numFmtId="0" fontId="50" fillId="28" borderId="32" xfId="46" applyNumberFormat="1" applyFont="1" applyFill="1" applyBorder="1" applyAlignment="1" applyProtection="1">
      <alignment horizontal="center" vertical="center" wrapText="1" shrinkToFit="1" readingOrder="2"/>
    </xf>
    <xf numFmtId="0" fontId="50" fillId="28" borderId="29" xfId="46" applyNumberFormat="1" applyFont="1" applyFill="1" applyBorder="1" applyAlignment="1" applyProtection="1">
      <alignment horizontal="center" vertical="center" wrapText="1" shrinkToFit="1" readingOrder="2"/>
    </xf>
    <xf numFmtId="0" fontId="50" fillId="28" borderId="30" xfId="46" applyNumberFormat="1" applyFont="1" applyFill="1" applyBorder="1" applyAlignment="1" applyProtection="1">
      <alignment horizontal="center" vertical="center" wrapText="1" shrinkToFit="1" readingOrder="2"/>
    </xf>
    <xf numFmtId="0" fontId="50" fillId="28" borderId="33" xfId="46" applyNumberFormat="1" applyFont="1" applyFill="1" applyBorder="1" applyAlignment="1" applyProtection="1">
      <alignment horizontal="center" vertical="center" wrapText="1" shrinkToFit="1" readingOrder="2"/>
    </xf>
    <xf numFmtId="0" fontId="53" fillId="29" borderId="11" xfId="0" applyFont="1" applyFill="1" applyBorder="1" applyAlignment="1" applyProtection="1">
      <alignment horizontal="center" vertical="center" shrinkToFit="1" readingOrder="2"/>
    </xf>
    <xf numFmtId="0" fontId="53" fillId="29" borderId="12" xfId="0" applyFont="1" applyFill="1" applyBorder="1" applyAlignment="1" applyProtection="1">
      <alignment horizontal="center" vertical="center" shrinkToFit="1" readingOrder="2"/>
    </xf>
    <xf numFmtId="0" fontId="51" fillId="28" borderId="26" xfId="46" applyNumberFormat="1" applyFont="1" applyFill="1" applyBorder="1" applyAlignment="1" applyProtection="1">
      <alignment horizontal="center" vertical="center" wrapText="1" shrinkToFit="1" readingOrder="2"/>
    </xf>
    <xf numFmtId="0" fontId="51" fillId="28" borderId="31" xfId="46" applyNumberFormat="1" applyFont="1" applyFill="1" applyBorder="1" applyAlignment="1" applyProtection="1">
      <alignment horizontal="center" vertical="center" wrapText="1" shrinkToFit="1" readingOrder="2"/>
    </xf>
    <xf numFmtId="0" fontId="51" fillId="28" borderId="28" xfId="46" applyNumberFormat="1" applyFont="1" applyFill="1" applyBorder="1" applyAlignment="1" applyProtection="1">
      <alignment horizontal="center" vertical="center" wrapText="1" shrinkToFit="1" readingOrder="2"/>
    </xf>
    <xf numFmtId="0" fontId="51" fillId="28" borderId="32" xfId="46" applyNumberFormat="1" applyFont="1" applyFill="1" applyBorder="1" applyAlignment="1" applyProtection="1">
      <alignment horizontal="center" vertical="center" wrapText="1" shrinkToFit="1" readingOrder="2"/>
    </xf>
    <xf numFmtId="0" fontId="51" fillId="28" borderId="29" xfId="46" applyNumberFormat="1" applyFont="1" applyFill="1" applyBorder="1" applyAlignment="1" applyProtection="1">
      <alignment horizontal="center" vertical="center" wrapText="1" shrinkToFit="1" readingOrder="2"/>
    </xf>
    <xf numFmtId="0" fontId="51" fillId="28" borderId="33" xfId="46" applyNumberFormat="1" applyFont="1" applyFill="1" applyBorder="1" applyAlignment="1" applyProtection="1">
      <alignment horizontal="center" vertical="center" wrapText="1" shrinkToFit="1" readingOrder="2"/>
    </xf>
    <xf numFmtId="0" fontId="52" fillId="0" borderId="26" xfId="46" applyNumberFormat="1" applyFont="1" applyBorder="1" applyAlignment="1" applyProtection="1">
      <alignment horizontal="right" vertical="center" wrapText="1" readingOrder="2"/>
    </xf>
    <xf numFmtId="0" fontId="52" fillId="0" borderId="27" xfId="46" applyNumberFormat="1" applyFont="1" applyBorder="1" applyAlignment="1" applyProtection="1">
      <alignment horizontal="right" vertical="center" wrapText="1" readingOrder="2"/>
    </xf>
    <xf numFmtId="0" fontId="52" fillId="0" borderId="31" xfId="46" applyNumberFormat="1" applyFont="1" applyBorder="1" applyAlignment="1" applyProtection="1">
      <alignment horizontal="right" vertical="center" wrapText="1" readingOrder="2"/>
    </xf>
    <xf numFmtId="0" fontId="52" fillId="0" borderId="29" xfId="46" applyNumberFormat="1" applyFont="1" applyBorder="1" applyAlignment="1" applyProtection="1">
      <alignment horizontal="right" vertical="center" wrapText="1" readingOrder="2"/>
    </xf>
    <xf numFmtId="0" fontId="52" fillId="0" borderId="30" xfId="46" applyNumberFormat="1" applyFont="1" applyBorder="1" applyAlignment="1" applyProtection="1">
      <alignment horizontal="right" vertical="center" wrapText="1" readingOrder="2"/>
    </xf>
    <xf numFmtId="0" fontId="52" fillId="0" borderId="33" xfId="46" applyNumberFormat="1" applyFont="1" applyBorder="1" applyAlignment="1" applyProtection="1">
      <alignment horizontal="right" vertical="center" wrapText="1" readingOrder="2"/>
    </xf>
    <xf numFmtId="0" fontId="50" fillId="28" borderId="18" xfId="46" applyNumberFormat="1" applyFont="1" applyFill="1" applyBorder="1" applyAlignment="1" applyProtection="1">
      <alignment horizontal="right" vertical="center" wrapText="1" shrinkToFit="1" readingOrder="2"/>
    </xf>
    <xf numFmtId="0" fontId="50" fillId="28" borderId="19" xfId="46" applyNumberFormat="1" applyFont="1" applyFill="1" applyBorder="1" applyAlignment="1" applyProtection="1">
      <alignment horizontal="right" vertical="center" wrapText="1" shrinkToFit="1" readingOrder="2"/>
    </xf>
    <xf numFmtId="0" fontId="50" fillId="28" borderId="20" xfId="46" applyNumberFormat="1" applyFont="1" applyFill="1" applyBorder="1" applyAlignment="1" applyProtection="1">
      <alignment horizontal="right" vertical="center" wrapText="1" shrinkToFit="1" readingOrder="2"/>
    </xf>
    <xf numFmtId="0" fontId="51" fillId="28" borderId="11" xfId="46" applyNumberFormat="1" applyFont="1" applyFill="1" applyBorder="1" applyAlignment="1" applyProtection="1">
      <alignment horizontal="center" vertical="center" wrapText="1" shrinkToFit="1" readingOrder="2"/>
    </xf>
    <xf numFmtId="0" fontId="51" fillId="28" borderId="12" xfId="46" applyNumberFormat="1" applyFont="1" applyFill="1" applyBorder="1" applyAlignment="1" applyProtection="1">
      <alignment horizontal="center" vertical="center" wrapText="1" shrinkToFit="1" readingOrder="2"/>
    </xf>
    <xf numFmtId="0" fontId="52" fillId="0" borderId="26" xfId="49" applyFont="1" applyBorder="1" applyAlignment="1">
      <alignment horizontal="right" vertical="center" shrinkToFit="1" readingOrder="2"/>
    </xf>
    <xf numFmtId="0" fontId="52" fillId="0" borderId="27" xfId="49" applyFont="1" applyBorder="1" applyAlignment="1">
      <alignment horizontal="right" vertical="center" shrinkToFit="1" readingOrder="2"/>
    </xf>
    <xf numFmtId="0" fontId="52" fillId="0" borderId="31" xfId="49" applyFont="1" applyBorder="1" applyAlignment="1">
      <alignment horizontal="right" vertical="center" shrinkToFit="1" readingOrder="2"/>
    </xf>
    <xf numFmtId="0" fontId="52" fillId="0" borderId="29" xfId="49" applyFont="1" applyBorder="1" applyAlignment="1">
      <alignment horizontal="right" vertical="center" shrinkToFit="1" readingOrder="2"/>
    </xf>
    <xf numFmtId="0" fontId="52" fillId="0" borderId="30" xfId="49" applyFont="1" applyBorder="1" applyAlignment="1">
      <alignment horizontal="right" vertical="center" shrinkToFit="1" readingOrder="2"/>
    </xf>
    <xf numFmtId="0" fontId="52" fillId="0" borderId="33" xfId="49" applyFont="1" applyBorder="1" applyAlignment="1">
      <alignment horizontal="right" vertical="center" shrinkToFit="1" readingOrder="2"/>
    </xf>
    <xf numFmtId="0" fontId="51" fillId="28" borderId="10" xfId="46" applyNumberFormat="1" applyFont="1" applyFill="1" applyBorder="1" applyAlignment="1" applyProtection="1">
      <alignment horizontal="center" vertical="center" wrapText="1" shrinkToFit="1" readingOrder="2"/>
    </xf>
    <xf numFmtId="0" fontId="34" fillId="0" borderId="11" xfId="0" applyFont="1" applyBorder="1" applyAlignment="1" applyProtection="1">
      <alignment horizontal="center" vertical="center" wrapText="1" readingOrder="2"/>
    </xf>
    <xf numFmtId="0" fontId="57" fillId="0" borderId="14" xfId="0" applyFont="1" applyBorder="1" applyAlignment="1" applyProtection="1">
      <alignment horizontal="center" vertical="center" wrapText="1" readingOrder="2"/>
    </xf>
    <xf numFmtId="0" fontId="57" fillId="0" borderId="12" xfId="0" applyFont="1" applyBorder="1" applyAlignment="1" applyProtection="1">
      <alignment horizontal="center" vertical="center" wrapText="1" readingOrder="2"/>
    </xf>
    <xf numFmtId="0" fontId="77" fillId="0" borderId="10" xfId="37" applyFont="1" applyBorder="1" applyAlignment="1" applyProtection="1">
      <alignment horizontal="center" vertical="center" shrinkToFit="1"/>
    </xf>
    <xf numFmtId="0" fontId="2" fillId="0" borderId="0" xfId="0" applyFont="1" applyAlignment="1" applyProtection="1">
      <alignment horizontal="right" vertical="center" shrinkToFit="1" readingOrder="2"/>
    </xf>
    <xf numFmtId="0" fontId="57" fillId="0" borderId="10" xfId="37" applyFont="1" applyBorder="1" applyAlignment="1" applyProtection="1">
      <alignment horizontal="right" vertical="center" wrapText="1" shrinkToFit="1" readingOrder="2"/>
    </xf>
    <xf numFmtId="0" fontId="57" fillId="0" borderId="26" xfId="0" applyFont="1" applyBorder="1" applyAlignment="1" applyProtection="1">
      <alignment horizontal="right" vertical="center" wrapText="1" readingOrder="2"/>
    </xf>
    <xf numFmtId="0" fontId="57" fillId="0" borderId="27" xfId="0" applyFont="1" applyBorder="1" applyAlignment="1" applyProtection="1">
      <alignment horizontal="right" vertical="center" wrapText="1" readingOrder="2"/>
    </xf>
    <xf numFmtId="0" fontId="57" fillId="0" borderId="31" xfId="0" applyFont="1" applyBorder="1" applyAlignment="1" applyProtection="1">
      <alignment horizontal="right" vertical="center" wrapText="1" readingOrder="2"/>
    </xf>
    <xf numFmtId="0" fontId="2" fillId="0" borderId="0" xfId="0" applyFont="1" applyAlignment="1" applyProtection="1">
      <alignment horizontal="center" vertical="center"/>
    </xf>
    <xf numFmtId="0" fontId="57" fillId="0" borderId="10" xfId="37" applyFont="1" applyBorder="1" applyAlignment="1" applyProtection="1">
      <alignment horizontal="center" vertical="center"/>
    </xf>
    <xf numFmtId="0" fontId="12" fillId="28" borderId="26" xfId="37" applyFont="1" applyFill="1" applyBorder="1" applyAlignment="1" applyProtection="1">
      <alignment horizontal="center" vertical="center" wrapText="1" readingOrder="2"/>
    </xf>
    <xf numFmtId="0" fontId="12" fillId="28" borderId="27" xfId="37" applyFont="1" applyFill="1" applyBorder="1" applyAlignment="1" applyProtection="1">
      <alignment horizontal="center" vertical="center" wrapText="1" readingOrder="2"/>
    </xf>
    <xf numFmtId="0" fontId="12" fillId="28" borderId="31" xfId="37" applyFont="1" applyFill="1" applyBorder="1" applyAlignment="1" applyProtection="1">
      <alignment horizontal="center" vertical="center" wrapText="1" readingOrder="2"/>
    </xf>
    <xf numFmtId="0" fontId="12" fillId="28" borderId="28" xfId="37" applyFont="1" applyFill="1" applyBorder="1" applyAlignment="1" applyProtection="1">
      <alignment horizontal="center" vertical="center" wrapText="1" readingOrder="2"/>
    </xf>
    <xf numFmtId="0" fontId="12" fillId="28" borderId="0" xfId="37" applyFont="1" applyFill="1" applyBorder="1" applyAlignment="1" applyProtection="1">
      <alignment horizontal="center" vertical="center" wrapText="1" readingOrder="2"/>
    </xf>
    <xf numFmtId="0" fontId="12" fillId="28" borderId="32" xfId="37" applyFont="1" applyFill="1" applyBorder="1" applyAlignment="1" applyProtection="1">
      <alignment horizontal="center" vertical="center" wrapText="1" readingOrder="2"/>
    </xf>
    <xf numFmtId="0" fontId="12" fillId="28" borderId="29" xfId="37" applyFont="1" applyFill="1" applyBorder="1" applyAlignment="1" applyProtection="1">
      <alignment horizontal="center" vertical="center" wrapText="1" readingOrder="2"/>
    </xf>
    <xf numFmtId="0" fontId="12" fillId="28" borderId="30" xfId="37" applyFont="1" applyFill="1" applyBorder="1" applyAlignment="1" applyProtection="1">
      <alignment horizontal="center" vertical="center" wrapText="1" readingOrder="2"/>
    </xf>
    <xf numFmtId="0" fontId="12" fillId="28" borderId="33" xfId="37" applyFont="1" applyFill="1" applyBorder="1" applyAlignment="1" applyProtection="1">
      <alignment horizontal="center" vertical="center" wrapText="1" readingOrder="2"/>
    </xf>
    <xf numFmtId="2" fontId="56" fillId="37" borderId="26" xfId="37" applyNumberFormat="1" applyFont="1" applyFill="1" applyBorder="1" applyAlignment="1" applyProtection="1">
      <alignment horizontal="center" vertical="center" wrapText="1" readingOrder="2"/>
    </xf>
    <xf numFmtId="2" fontId="56" fillId="37" borderId="27" xfId="37" applyNumberFormat="1" applyFont="1" applyFill="1" applyBorder="1" applyAlignment="1" applyProtection="1">
      <alignment horizontal="center" vertical="center" wrapText="1" readingOrder="2"/>
    </xf>
    <xf numFmtId="2" fontId="56" fillId="37" borderId="31" xfId="37" applyNumberFormat="1" applyFont="1" applyFill="1" applyBorder="1" applyAlignment="1" applyProtection="1">
      <alignment horizontal="center" vertical="center" wrapText="1" readingOrder="2"/>
    </xf>
    <xf numFmtId="2" fontId="56" fillId="37" borderId="29" xfId="37" applyNumberFormat="1" applyFont="1" applyFill="1" applyBorder="1" applyAlignment="1" applyProtection="1">
      <alignment horizontal="center" vertical="center" wrapText="1" readingOrder="2"/>
    </xf>
    <xf numFmtId="2" fontId="56" fillId="37" borderId="30" xfId="37" applyNumberFormat="1" applyFont="1" applyFill="1" applyBorder="1" applyAlignment="1" applyProtection="1">
      <alignment horizontal="center" vertical="center" wrapText="1" readingOrder="2"/>
    </xf>
    <xf numFmtId="2" fontId="56" fillId="37" borderId="33" xfId="37" applyNumberFormat="1" applyFont="1" applyFill="1" applyBorder="1" applyAlignment="1" applyProtection="1">
      <alignment horizontal="center" vertical="center" wrapText="1" readingOrder="2"/>
    </xf>
    <xf numFmtId="0" fontId="58" fillId="37" borderId="10" xfId="37" applyFont="1" applyFill="1" applyBorder="1" applyAlignment="1" applyProtection="1">
      <alignment horizontal="center" vertical="center" wrapText="1"/>
    </xf>
    <xf numFmtId="2" fontId="70" fillId="37" borderId="11" xfId="37" applyNumberFormat="1" applyFont="1" applyFill="1" applyBorder="1" applyAlignment="1" applyProtection="1">
      <alignment horizontal="center" vertical="center" wrapText="1" readingOrder="2"/>
    </xf>
    <xf numFmtId="2" fontId="70" fillId="37" borderId="14" xfId="37" applyNumberFormat="1" applyFont="1" applyFill="1" applyBorder="1" applyAlignment="1" applyProtection="1">
      <alignment horizontal="center" vertical="center" wrapText="1" readingOrder="2"/>
    </xf>
    <xf numFmtId="2" fontId="70" fillId="37" borderId="12" xfId="37" applyNumberFormat="1" applyFont="1" applyFill="1" applyBorder="1" applyAlignment="1" applyProtection="1">
      <alignment horizontal="center" vertical="center" wrapText="1" readingOrder="2"/>
    </xf>
    <xf numFmtId="0" fontId="57" fillId="30" borderId="11" xfId="0" applyFont="1" applyFill="1" applyBorder="1" applyAlignment="1" applyProtection="1">
      <alignment horizontal="center" vertical="center" wrapText="1" readingOrder="2"/>
    </xf>
    <xf numFmtId="0" fontId="57" fillId="30" borderId="14" xfId="0" applyFont="1" applyFill="1" applyBorder="1" applyAlignment="1" applyProtection="1">
      <alignment horizontal="center" vertical="center" wrapText="1" readingOrder="2"/>
    </xf>
    <xf numFmtId="0" fontId="57" fillId="30" borderId="12" xfId="0" applyFont="1" applyFill="1" applyBorder="1" applyAlignment="1" applyProtection="1">
      <alignment horizontal="center" vertical="center" wrapText="1" readingOrder="2"/>
    </xf>
    <xf numFmtId="0" fontId="57" fillId="30" borderId="26" xfId="0" applyFont="1" applyFill="1" applyBorder="1" applyAlignment="1" applyProtection="1">
      <alignment horizontal="center" vertical="center" shrinkToFit="1" readingOrder="2"/>
    </xf>
    <xf numFmtId="0" fontId="57" fillId="30" borderId="27" xfId="0" applyFont="1" applyFill="1" applyBorder="1" applyAlignment="1" applyProtection="1">
      <alignment horizontal="center" vertical="center" shrinkToFit="1" readingOrder="2"/>
    </xf>
    <xf numFmtId="0" fontId="57" fillId="30" borderId="31" xfId="0" applyFont="1" applyFill="1" applyBorder="1" applyAlignment="1" applyProtection="1">
      <alignment horizontal="center" vertical="center" shrinkToFit="1" readingOrder="2"/>
    </xf>
    <xf numFmtId="0" fontId="57" fillId="30" borderId="29" xfId="0" applyFont="1" applyFill="1" applyBorder="1" applyAlignment="1" applyProtection="1">
      <alignment horizontal="center" vertical="center" shrinkToFit="1" readingOrder="2"/>
    </xf>
    <xf numFmtId="0" fontId="57" fillId="30" borderId="30" xfId="0" applyFont="1" applyFill="1" applyBorder="1" applyAlignment="1" applyProtection="1">
      <alignment horizontal="center" vertical="center" shrinkToFit="1" readingOrder="2"/>
    </xf>
    <xf numFmtId="0" fontId="57" fillId="30" borderId="33" xfId="0" applyFont="1" applyFill="1" applyBorder="1" applyAlignment="1" applyProtection="1">
      <alignment horizontal="center" vertical="center" shrinkToFit="1" readingOrder="2"/>
    </xf>
    <xf numFmtId="0" fontId="2" fillId="0" borderId="0" xfId="0" applyFont="1" applyAlignment="1" applyProtection="1">
      <alignment horizontal="center"/>
    </xf>
    <xf numFmtId="0" fontId="37" fillId="0" borderId="14" xfId="0" applyFont="1" applyBorder="1" applyAlignment="1" applyProtection="1">
      <alignment horizontal="center" vertical="center" shrinkToFit="1"/>
      <protection locked="0"/>
    </xf>
    <xf numFmtId="0" fontId="37" fillId="0" borderId="12" xfId="0" applyFont="1" applyBorder="1" applyAlignment="1" applyProtection="1">
      <alignment horizontal="center" vertical="center" shrinkToFit="1"/>
      <protection locked="0"/>
    </xf>
    <xf numFmtId="0" fontId="2" fillId="0" borderId="11" xfId="0" applyFont="1" applyBorder="1" applyAlignment="1" applyProtection="1">
      <alignment horizontal="left" vertical="center"/>
    </xf>
    <xf numFmtId="0" fontId="2" fillId="0" borderId="14" xfId="0" applyFont="1" applyBorder="1" applyAlignment="1" applyProtection="1">
      <alignment horizontal="left" vertical="center"/>
    </xf>
    <xf numFmtId="0" fontId="5" fillId="0" borderId="14" xfId="0" applyFont="1" applyBorder="1" applyAlignment="1" applyProtection="1">
      <alignment horizontal="right" vertical="center" shrinkToFit="1"/>
      <protection locked="0"/>
    </xf>
    <xf numFmtId="0" fontId="5" fillId="0" borderId="12" xfId="0" applyFont="1" applyBorder="1" applyAlignment="1" applyProtection="1">
      <alignment horizontal="right" vertical="center" shrinkToFit="1"/>
      <protection locked="0"/>
    </xf>
    <xf numFmtId="0" fontId="2" fillId="0" borderId="11" xfId="0" applyFont="1" applyBorder="1" applyAlignment="1" applyProtection="1">
      <alignment horizontal="center" vertical="center" shrinkToFit="1"/>
    </xf>
    <xf numFmtId="0" fontId="2" fillId="0" borderId="14" xfId="0" applyFont="1" applyBorder="1" applyAlignment="1" applyProtection="1">
      <alignment horizontal="center" vertical="center" shrinkToFit="1"/>
    </xf>
    <xf numFmtId="0" fontId="4" fillId="0" borderId="14" xfId="0" applyFont="1" applyBorder="1" applyAlignment="1" applyProtection="1">
      <alignment horizontal="right" vertical="center" shrinkToFit="1"/>
      <protection locked="0"/>
    </xf>
    <xf numFmtId="0" fontId="4" fillId="0" borderId="12" xfId="0" applyFont="1" applyBorder="1" applyAlignment="1" applyProtection="1">
      <alignment horizontal="right" vertical="center" shrinkToFit="1"/>
      <protection locked="0"/>
    </xf>
    <xf numFmtId="0" fontId="90" fillId="0" borderId="11" xfId="0" applyFont="1" applyBorder="1" applyAlignment="1" applyProtection="1">
      <alignment horizontal="right" vertical="center" shrinkToFit="1" readingOrder="2"/>
    </xf>
    <xf numFmtId="0" fontId="90" fillId="0" borderId="14" xfId="0" applyFont="1" applyBorder="1" applyAlignment="1" applyProtection="1">
      <alignment horizontal="right" vertical="center" shrinkToFit="1" readingOrder="2"/>
    </xf>
    <xf numFmtId="0" fontId="90" fillId="0" borderId="12" xfId="0" applyFont="1" applyBorder="1" applyAlignment="1" applyProtection="1">
      <alignment horizontal="right" vertical="center" shrinkToFit="1" readingOrder="2"/>
    </xf>
    <xf numFmtId="0" fontId="55" fillId="28" borderId="10" xfId="37" applyFont="1" applyFill="1" applyBorder="1" applyAlignment="1" applyProtection="1">
      <alignment horizontal="center" vertical="center" shrinkToFit="1" readingOrder="2"/>
    </xf>
    <xf numFmtId="0" fontId="57" fillId="37" borderId="10" xfId="37" applyFont="1" applyFill="1" applyBorder="1" applyAlignment="1" applyProtection="1">
      <alignment horizontal="center" vertical="center" shrinkToFit="1" readingOrder="2"/>
    </xf>
    <xf numFmtId="2" fontId="70" fillId="37" borderId="10" xfId="37" applyNumberFormat="1" applyFont="1" applyFill="1" applyBorder="1" applyAlignment="1" applyProtection="1">
      <alignment horizontal="center" vertical="center" shrinkToFit="1" readingOrder="2"/>
    </xf>
    <xf numFmtId="0" fontId="57" fillId="0" borderId="10" xfId="0" applyFont="1" applyBorder="1" applyAlignment="1" applyProtection="1">
      <alignment horizontal="right" vertical="center" wrapText="1"/>
    </xf>
    <xf numFmtId="0" fontId="57" fillId="0" borderId="11" xfId="0" applyFont="1" applyBorder="1" applyAlignment="1" applyProtection="1">
      <alignment horizontal="right" vertical="center" wrapText="1" readingOrder="2"/>
    </xf>
    <xf numFmtId="0" fontId="57" fillId="0" borderId="14" xfId="0" applyFont="1" applyBorder="1" applyAlignment="1" applyProtection="1">
      <alignment horizontal="right" vertical="center" wrapText="1" readingOrder="2"/>
    </xf>
    <xf numFmtId="0" fontId="57" fillId="0" borderId="12" xfId="0" applyFont="1" applyBorder="1" applyAlignment="1" applyProtection="1">
      <alignment horizontal="right" vertical="center" wrapText="1" readingOrder="2"/>
    </xf>
    <xf numFmtId="0" fontId="57" fillId="0" borderId="11" xfId="0" applyFont="1" applyBorder="1" applyAlignment="1" applyProtection="1">
      <alignment vertical="center" wrapText="1" shrinkToFit="1" readingOrder="2"/>
    </xf>
    <xf numFmtId="0" fontId="57" fillId="0" borderId="14" xfId="0" applyFont="1" applyBorder="1" applyAlignment="1" applyProtection="1">
      <alignment vertical="center" wrapText="1" shrinkToFit="1" readingOrder="2"/>
    </xf>
    <xf numFmtId="0" fontId="57" fillId="0" borderId="12" xfId="0" applyFont="1" applyBorder="1" applyAlignment="1" applyProtection="1">
      <alignment vertical="center" wrapText="1" shrinkToFit="1" readingOrder="2"/>
    </xf>
    <xf numFmtId="2" fontId="57" fillId="37" borderId="11" xfId="37" applyNumberFormat="1" applyFont="1" applyFill="1" applyBorder="1" applyAlignment="1" applyProtection="1">
      <alignment horizontal="right" vertical="center" wrapText="1" readingOrder="2"/>
    </xf>
    <xf numFmtId="2" fontId="57" fillId="37" borderId="14" xfId="37" applyNumberFormat="1" applyFont="1" applyFill="1" applyBorder="1" applyAlignment="1" applyProtection="1">
      <alignment horizontal="right" vertical="center" wrapText="1" readingOrder="2"/>
    </xf>
    <xf numFmtId="2" fontId="57" fillId="37" borderId="12" xfId="37" applyNumberFormat="1" applyFont="1" applyFill="1" applyBorder="1" applyAlignment="1" applyProtection="1">
      <alignment horizontal="right" vertical="center" wrapText="1" readingOrder="2"/>
    </xf>
    <xf numFmtId="0" fontId="57" fillId="0" borderId="26" xfId="0" applyFont="1" applyBorder="1" applyAlignment="1" applyProtection="1">
      <alignment horizontal="center" vertical="center" wrapText="1" readingOrder="2"/>
    </xf>
    <xf numFmtId="0" fontId="57" fillId="0" borderId="27" xfId="0" applyFont="1" applyBorder="1" applyAlignment="1" applyProtection="1">
      <alignment horizontal="center" vertical="center" wrapText="1" readingOrder="2"/>
    </xf>
    <xf numFmtId="0" fontId="57" fillId="0" borderId="31" xfId="0" applyFont="1" applyBorder="1" applyAlignment="1" applyProtection="1">
      <alignment horizontal="center" vertical="center" wrapText="1" readingOrder="2"/>
    </xf>
    <xf numFmtId="0" fontId="57" fillId="0" borderId="28" xfId="0" applyFont="1" applyBorder="1" applyAlignment="1" applyProtection="1">
      <alignment horizontal="center" vertical="center" wrapText="1" readingOrder="2"/>
    </xf>
    <xf numFmtId="0" fontId="57" fillId="0" borderId="0" xfId="0" applyFont="1" applyBorder="1" applyAlignment="1" applyProtection="1">
      <alignment horizontal="center" vertical="center" wrapText="1" readingOrder="2"/>
    </xf>
    <xf numFmtId="0" fontId="57" fillId="0" borderId="32" xfId="0" applyFont="1" applyBorder="1" applyAlignment="1" applyProtection="1">
      <alignment horizontal="center" vertical="center" wrapText="1" readingOrder="2"/>
    </xf>
    <xf numFmtId="0" fontId="71" fillId="0" borderId="11" xfId="0" applyFont="1" applyBorder="1" applyAlignment="1" applyProtection="1">
      <alignment horizontal="center" vertical="center" readingOrder="2"/>
    </xf>
    <xf numFmtId="0" fontId="71" fillId="0" borderId="14" xfId="0" applyFont="1" applyBorder="1" applyAlignment="1" applyProtection="1">
      <alignment horizontal="center" vertical="center" readingOrder="2"/>
    </xf>
    <xf numFmtId="0" fontId="71" fillId="0" borderId="12" xfId="0" applyFont="1" applyBorder="1" applyAlignment="1" applyProtection="1">
      <alignment horizontal="center" vertical="center" readingOrder="2"/>
    </xf>
    <xf numFmtId="0" fontId="69" fillId="30" borderId="26" xfId="0" applyFont="1" applyFill="1" applyBorder="1" applyAlignment="1" applyProtection="1">
      <alignment horizontal="center" vertical="center" wrapText="1" shrinkToFit="1" readingOrder="2"/>
    </xf>
    <xf numFmtId="0" fontId="69" fillId="30" borderId="27" xfId="0" applyFont="1" applyFill="1" applyBorder="1" applyAlignment="1" applyProtection="1">
      <alignment horizontal="center" vertical="center" wrapText="1" shrinkToFit="1" readingOrder="2"/>
    </xf>
    <xf numFmtId="0" fontId="69" fillId="30" borderId="31" xfId="0" applyFont="1" applyFill="1" applyBorder="1" applyAlignment="1" applyProtection="1">
      <alignment horizontal="center" vertical="center" wrapText="1" shrinkToFit="1" readingOrder="2"/>
    </xf>
    <xf numFmtId="0" fontId="69" fillId="30" borderId="28" xfId="0" applyFont="1" applyFill="1" applyBorder="1" applyAlignment="1" applyProtection="1">
      <alignment horizontal="center" vertical="center" wrapText="1" shrinkToFit="1" readingOrder="2"/>
    </xf>
    <xf numFmtId="0" fontId="69" fillId="30" borderId="0" xfId="0" applyFont="1" applyFill="1" applyBorder="1" applyAlignment="1" applyProtection="1">
      <alignment horizontal="center" vertical="center" wrapText="1" shrinkToFit="1" readingOrder="2"/>
    </xf>
    <xf numFmtId="0" fontId="69" fillId="30" borderId="32" xfId="0" applyFont="1" applyFill="1" applyBorder="1" applyAlignment="1" applyProtection="1">
      <alignment horizontal="center" vertical="center" wrapText="1" shrinkToFit="1" readingOrder="2"/>
    </xf>
    <xf numFmtId="0" fontId="69" fillId="30" borderId="29" xfId="0" applyFont="1" applyFill="1" applyBorder="1" applyAlignment="1" applyProtection="1">
      <alignment horizontal="center" vertical="center" wrapText="1" shrinkToFit="1" readingOrder="2"/>
    </xf>
    <xf numFmtId="0" fontId="69" fillId="30" borderId="30" xfId="0" applyFont="1" applyFill="1" applyBorder="1" applyAlignment="1" applyProtection="1">
      <alignment horizontal="center" vertical="center" wrapText="1" shrinkToFit="1" readingOrder="2"/>
    </xf>
    <xf numFmtId="0" fontId="69" fillId="30" borderId="33" xfId="0" applyFont="1" applyFill="1" applyBorder="1" applyAlignment="1" applyProtection="1">
      <alignment horizontal="center" vertical="center" wrapText="1" shrinkToFit="1" readingOrder="2"/>
    </xf>
    <xf numFmtId="2" fontId="57" fillId="37" borderId="10" xfId="37" applyNumberFormat="1" applyFont="1" applyFill="1" applyBorder="1" applyAlignment="1" applyProtection="1">
      <alignment vertical="center" shrinkToFit="1" readingOrder="2"/>
    </xf>
    <xf numFmtId="0" fontId="89" fillId="0" borderId="10" xfId="0" applyFont="1" applyBorder="1" applyAlignment="1" applyProtection="1">
      <alignment horizontal="right"/>
    </xf>
    <xf numFmtId="0" fontId="0" fillId="0" borderId="10" xfId="0" applyBorder="1" applyAlignment="1" applyProtection="1">
      <alignment horizontal="center"/>
    </xf>
    <xf numFmtId="0" fontId="50" fillId="28" borderId="15" xfId="46" applyNumberFormat="1" applyFont="1" applyFill="1" applyBorder="1" applyAlignment="1" applyProtection="1">
      <alignment horizontal="right" vertical="top" wrapText="1" shrinkToFit="1" readingOrder="2"/>
    </xf>
    <xf numFmtId="0" fontId="50" fillId="28" borderId="16" xfId="46" applyNumberFormat="1" applyFont="1" applyFill="1" applyBorder="1" applyAlignment="1" applyProtection="1">
      <alignment horizontal="right" vertical="top" wrapText="1" shrinkToFit="1" readingOrder="2"/>
    </xf>
    <xf numFmtId="0" fontId="50" fillId="28" borderId="17" xfId="46" applyNumberFormat="1" applyFont="1" applyFill="1" applyBorder="1" applyAlignment="1" applyProtection="1">
      <alignment horizontal="right" vertical="top" wrapText="1" shrinkToFit="1" readingOrder="2"/>
    </xf>
    <xf numFmtId="0" fontId="50" fillId="28" borderId="18" xfId="46" applyNumberFormat="1" applyFont="1" applyFill="1" applyBorder="1" applyAlignment="1" applyProtection="1">
      <alignment horizontal="right" vertical="top" wrapText="1" shrinkToFit="1" readingOrder="2"/>
    </xf>
    <xf numFmtId="0" fontId="50" fillId="28" borderId="19" xfId="46" applyNumberFormat="1" applyFont="1" applyFill="1" applyBorder="1" applyAlignment="1" applyProtection="1">
      <alignment horizontal="right" vertical="top" wrapText="1" shrinkToFit="1" readingOrder="2"/>
    </xf>
    <xf numFmtId="0" fontId="50" fillId="28" borderId="20" xfId="46" applyNumberFormat="1" applyFont="1" applyFill="1" applyBorder="1" applyAlignment="1" applyProtection="1">
      <alignment horizontal="right" vertical="top" wrapText="1" shrinkToFit="1" readingOrder="2"/>
    </xf>
    <xf numFmtId="0" fontId="50" fillId="28" borderId="22" xfId="46" applyNumberFormat="1" applyFont="1" applyFill="1" applyBorder="1" applyAlignment="1" applyProtection="1">
      <alignment horizontal="right" vertical="top" wrapText="1" shrinkToFit="1" readingOrder="2"/>
    </xf>
    <xf numFmtId="0" fontId="50" fillId="28" borderId="23" xfId="46" applyNumberFormat="1" applyFont="1" applyFill="1" applyBorder="1" applyAlignment="1" applyProtection="1">
      <alignment horizontal="right" vertical="top" wrapText="1" shrinkToFit="1" readingOrder="2"/>
    </xf>
    <xf numFmtId="0" fontId="50" fillId="28" borderId="24" xfId="46" applyNumberFormat="1" applyFont="1" applyFill="1" applyBorder="1" applyAlignment="1" applyProtection="1">
      <alignment horizontal="right" vertical="top" wrapText="1" shrinkToFit="1" readingOrder="2"/>
    </xf>
    <xf numFmtId="0" fontId="34" fillId="0" borderId="10" xfId="46" applyNumberFormat="1" applyFont="1" applyBorder="1" applyAlignment="1" applyProtection="1">
      <alignment horizontal="center" vertical="center" shrinkToFit="1" readingOrder="2"/>
    </xf>
    <xf numFmtId="165" fontId="0" fillId="25" borderId="11" xfId="0" applyNumberFormat="1" applyFill="1" applyBorder="1" applyAlignment="1" applyProtection="1">
      <alignment horizontal="center" vertical="center"/>
    </xf>
    <xf numFmtId="0" fontId="0" fillId="25" borderId="14" xfId="0" applyFill="1" applyBorder="1" applyAlignment="1" applyProtection="1">
      <alignment horizontal="center" vertical="center"/>
    </xf>
    <xf numFmtId="0" fontId="0" fillId="25" borderId="12" xfId="0" applyFill="1" applyBorder="1" applyAlignment="1" applyProtection="1">
      <alignment horizontal="center" vertical="center"/>
    </xf>
    <xf numFmtId="165" fontId="92" fillId="25" borderId="11" xfId="0" applyNumberFormat="1" applyFont="1" applyFill="1" applyBorder="1" applyAlignment="1" applyProtection="1">
      <alignment horizontal="center" vertical="center" readingOrder="2"/>
    </xf>
    <xf numFmtId="165" fontId="92" fillId="25" borderId="14" xfId="0" applyNumberFormat="1" applyFont="1" applyFill="1" applyBorder="1" applyAlignment="1" applyProtection="1">
      <alignment horizontal="center" vertical="center" readingOrder="2"/>
    </xf>
    <xf numFmtId="165" fontId="92" fillId="25" borderId="12" xfId="0" applyNumberFormat="1" applyFont="1" applyFill="1" applyBorder="1" applyAlignment="1" applyProtection="1">
      <alignment horizontal="center" vertical="center" readingOrder="2"/>
    </xf>
    <xf numFmtId="165" fontId="92" fillId="25" borderId="10" xfId="0" applyNumberFormat="1" applyFont="1" applyFill="1" applyBorder="1" applyAlignment="1" applyProtection="1">
      <alignment horizontal="center" vertical="center" readingOrder="2"/>
    </xf>
    <xf numFmtId="0" fontId="92" fillId="25" borderId="10" xfId="0" applyFont="1" applyFill="1" applyBorder="1" applyAlignment="1" applyProtection="1">
      <alignment horizontal="center" vertical="center" readingOrder="2"/>
    </xf>
    <xf numFmtId="0" fontId="58" fillId="37" borderId="26" xfId="37" applyFont="1" applyFill="1" applyBorder="1" applyAlignment="1" applyProtection="1">
      <alignment horizontal="center" vertical="center" wrapText="1"/>
    </xf>
    <xf numFmtId="0" fontId="58" fillId="37" borderId="27" xfId="37" applyFont="1" applyFill="1" applyBorder="1" applyAlignment="1" applyProtection="1">
      <alignment horizontal="center" vertical="center" wrapText="1"/>
    </xf>
    <xf numFmtId="0" fontId="58" fillId="37" borderId="31" xfId="37" applyFont="1" applyFill="1" applyBorder="1" applyAlignment="1" applyProtection="1">
      <alignment horizontal="center" vertical="center" wrapText="1"/>
    </xf>
    <xf numFmtId="0" fontId="58" fillId="37" borderId="29" xfId="37" applyFont="1" applyFill="1" applyBorder="1" applyAlignment="1" applyProtection="1">
      <alignment horizontal="center" vertical="center" wrapText="1"/>
    </xf>
    <xf numFmtId="0" fontId="58" fillId="37" borderId="30" xfId="37" applyFont="1" applyFill="1" applyBorder="1" applyAlignment="1" applyProtection="1">
      <alignment horizontal="center" vertical="center" wrapText="1"/>
    </xf>
    <xf numFmtId="0" fontId="58" fillId="37" borderId="33" xfId="37" applyFont="1" applyFill="1" applyBorder="1" applyAlignment="1" applyProtection="1">
      <alignment horizontal="center" vertical="center" wrapText="1"/>
    </xf>
    <xf numFmtId="0" fontId="7" fillId="0" borderId="11" xfId="0" applyFont="1" applyBorder="1" applyAlignment="1" applyProtection="1">
      <alignment horizontal="center" vertical="center" shrinkToFit="1" readingOrder="2"/>
      <protection locked="0"/>
    </xf>
    <xf numFmtId="0" fontId="7" fillId="0" borderId="12" xfId="0" applyFont="1" applyBorder="1" applyAlignment="1" applyProtection="1">
      <alignment horizontal="center" vertical="center" shrinkToFit="1" readingOrder="2"/>
      <protection locked="0"/>
    </xf>
    <xf numFmtId="0" fontId="36" fillId="0" borderId="11" xfId="0" applyNumberFormat="1" applyFont="1" applyBorder="1" applyAlignment="1" applyProtection="1">
      <alignment horizontal="center" vertical="center" shrinkToFit="1" readingOrder="2"/>
      <protection locked="0"/>
    </xf>
    <xf numFmtId="0" fontId="36" fillId="0" borderId="14" xfId="0" applyNumberFormat="1" applyFont="1" applyBorder="1" applyAlignment="1" applyProtection="1">
      <alignment horizontal="center" vertical="center" shrinkToFit="1" readingOrder="2"/>
      <protection locked="0"/>
    </xf>
    <xf numFmtId="0" fontId="36" fillId="0" borderId="12" xfId="0" applyNumberFormat="1" applyFont="1" applyBorder="1" applyAlignment="1" applyProtection="1">
      <alignment horizontal="center" vertical="center" shrinkToFit="1" readingOrder="2"/>
      <protection locked="0"/>
    </xf>
    <xf numFmtId="0" fontId="2" fillId="0" borderId="10" xfId="0" applyNumberFormat="1" applyFont="1" applyBorder="1" applyAlignment="1" applyProtection="1">
      <alignment horizontal="center" vertical="center" shrinkToFit="1" readingOrder="2"/>
      <protection locked="0"/>
    </xf>
    <xf numFmtId="0" fontId="2" fillId="0" borderId="10" xfId="0" applyFont="1" applyBorder="1" applyAlignment="1" applyProtection="1">
      <alignment horizontal="center" vertical="center" shrinkToFit="1" readingOrder="2"/>
      <protection locked="0"/>
    </xf>
    <xf numFmtId="0" fontId="36" fillId="0" borderId="10" xfId="0" applyFont="1" applyBorder="1" applyAlignment="1" applyProtection="1">
      <alignment horizontal="center"/>
      <protection locked="0"/>
    </xf>
    <xf numFmtId="0" fontId="36" fillId="0" borderId="10" xfId="0" applyNumberFormat="1" applyFont="1" applyBorder="1" applyAlignment="1" applyProtection="1">
      <alignment horizontal="center" vertical="center" shrinkToFit="1" readingOrder="2"/>
      <protection locked="0"/>
    </xf>
    <xf numFmtId="0" fontId="2" fillId="0" borderId="11" xfId="0" applyNumberFormat="1" applyFont="1" applyBorder="1" applyAlignment="1" applyProtection="1">
      <alignment horizontal="center" vertical="center" shrinkToFit="1" readingOrder="2"/>
      <protection locked="0"/>
    </xf>
    <xf numFmtId="0" fontId="2" fillId="0" borderId="14" xfId="0" applyNumberFormat="1" applyFont="1" applyBorder="1" applyAlignment="1" applyProtection="1">
      <alignment horizontal="center" vertical="center" shrinkToFit="1" readingOrder="2"/>
      <protection locked="0"/>
    </xf>
    <xf numFmtId="0" fontId="2" fillId="0" borderId="12" xfId="0" applyNumberFormat="1" applyFont="1" applyBorder="1" applyAlignment="1" applyProtection="1">
      <alignment horizontal="center" vertical="center" shrinkToFit="1" readingOrder="2"/>
      <protection locked="0"/>
    </xf>
    <xf numFmtId="0" fontId="62" fillId="0" borderId="10" xfId="0" applyFont="1" applyBorder="1" applyAlignment="1" applyProtection="1">
      <alignment horizontal="right" vertical="center" shrinkToFit="1"/>
    </xf>
    <xf numFmtId="0" fontId="62" fillId="0" borderId="10" xfId="0" applyFont="1" applyBorder="1" applyAlignment="1" applyProtection="1">
      <alignment horizontal="right" vertical="center"/>
    </xf>
    <xf numFmtId="0" fontId="5" fillId="0" borderId="14" xfId="0" applyFont="1" applyBorder="1" applyAlignment="1" applyProtection="1">
      <alignment horizontal="right" vertical="center" shrinkToFit="1" readingOrder="2"/>
      <protection locked="0"/>
    </xf>
    <xf numFmtId="0" fontId="5" fillId="0" borderId="12" xfId="0" applyFont="1" applyBorder="1" applyAlignment="1" applyProtection="1">
      <alignment horizontal="right" vertical="center" shrinkToFit="1" readingOrder="2"/>
      <protection locked="0"/>
    </xf>
    <xf numFmtId="0" fontId="37" fillId="0" borderId="14" xfId="0" applyFont="1" applyBorder="1" applyAlignment="1" applyProtection="1">
      <alignment horizontal="right" vertical="center" readingOrder="2"/>
      <protection locked="0"/>
    </xf>
    <xf numFmtId="0" fontId="37" fillId="0" borderId="12" xfId="0" applyFont="1" applyBorder="1" applyAlignment="1" applyProtection="1">
      <alignment horizontal="right" vertical="center" readingOrder="2"/>
      <protection locked="0"/>
    </xf>
    <xf numFmtId="0" fontId="62" fillId="0" borderId="11" xfId="0" applyFont="1" applyBorder="1" applyAlignment="1" applyProtection="1">
      <alignment horizontal="right" vertical="center" wrapText="1"/>
    </xf>
    <xf numFmtId="0" fontId="62" fillId="0" borderId="12" xfId="0" applyFont="1" applyBorder="1" applyAlignment="1" applyProtection="1">
      <alignment horizontal="right" vertical="center" wrapText="1"/>
    </xf>
    <xf numFmtId="0" fontId="10" fillId="34" borderId="11" xfId="0" applyFont="1" applyFill="1" applyBorder="1" applyAlignment="1" applyProtection="1">
      <alignment horizontal="center" vertical="center" wrapText="1" readingOrder="2"/>
    </xf>
    <xf numFmtId="0" fontId="10" fillId="34" borderId="12" xfId="0" applyFont="1" applyFill="1" applyBorder="1" applyAlignment="1" applyProtection="1">
      <alignment horizontal="center" vertical="center" wrapText="1" readingOrder="2"/>
    </xf>
    <xf numFmtId="0" fontId="2" fillId="0" borderId="0" xfId="0" applyFont="1" applyAlignment="1" applyProtection="1">
      <alignment horizontal="center" vertical="center" readingOrder="2"/>
    </xf>
    <xf numFmtId="0" fontId="81" fillId="0" borderId="10" xfId="0" applyFont="1" applyBorder="1" applyAlignment="1" applyProtection="1">
      <alignment horizontal="center" vertical="center" wrapText="1" shrinkToFit="1" readingOrder="2"/>
    </xf>
    <xf numFmtId="0" fontId="44" fillId="0" borderId="10" xfId="0" applyFont="1" applyBorder="1" applyAlignment="1" applyProtection="1">
      <alignment horizontal="center" vertical="center" readingOrder="2"/>
      <protection locked="0"/>
    </xf>
    <xf numFmtId="0" fontId="49" fillId="0" borderId="13" xfId="0" applyFont="1" applyBorder="1" applyAlignment="1" applyProtection="1">
      <alignment horizontal="center" vertical="center" wrapText="1"/>
    </xf>
    <xf numFmtId="0" fontId="49" fillId="0" borderId="21" xfId="0" applyFont="1" applyBorder="1" applyAlignment="1" applyProtection="1">
      <alignment horizontal="center" vertical="center" wrapText="1"/>
    </xf>
    <xf numFmtId="0" fontId="49" fillId="0" borderId="25" xfId="0" applyFont="1" applyBorder="1" applyAlignment="1" applyProtection="1">
      <alignment horizontal="center" vertical="center" wrapText="1"/>
    </xf>
    <xf numFmtId="0" fontId="9" fillId="0" borderId="0" xfId="0" applyFont="1" applyAlignment="1" applyProtection="1">
      <alignment horizontal="center" vertical="center" shrinkToFit="1" readingOrder="2"/>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xr:uid="{00000000-0005-0000-0000-000025000000}"/>
    <cellStyle name="Normal 2 2" xfId="47" xr:uid="{00000000-0005-0000-0000-000026000000}"/>
    <cellStyle name="Normal 3 2" xfId="48" xr:uid="{00000000-0005-0000-0000-000027000000}"/>
    <cellStyle name="Normal_Form 201-2 2" xfId="38" xr:uid="{00000000-0005-0000-0000-000028000000}"/>
    <cellStyle name="Normal_Form 201-2 Bimarestani Dolati" xfId="39" xr:uid="{00000000-0005-0000-0000-000029000000}"/>
    <cellStyle name="Normal_Form 201-2 Bimarestani Dolati 2" xfId="46" xr:uid="{00000000-0005-0000-0000-00002A000000}"/>
    <cellStyle name="Normal_Form 201-2 Bimarestani Dolati 2 2" xfId="49" xr:uid="{E0C05CA1-E795-4DF5-B9AD-C43FE411AF90}"/>
    <cellStyle name="Normal_Sheet1 2" xfId="40" xr:uid="{00000000-0005-0000-0000-00002B000000}"/>
    <cellStyle name="Note" xfId="41" builtinId="10" customBuiltin="1"/>
    <cellStyle name="Output" xfId="42" builtinId="21" customBuiltin="1"/>
    <cellStyle name="Title" xfId="43" builtinId="15" customBuiltin="1"/>
    <cellStyle name="Total" xfId="44" builtinId="25" customBuiltin="1"/>
    <cellStyle name="Warning Text" xfId="45" builtinId="11" customBuiltin="1"/>
  </cellStyles>
  <dxfs count="1477">
    <dxf>
      <fill>
        <patternFill>
          <bgColor rgb="FFFF5050"/>
        </patternFill>
      </fill>
      <border>
        <left style="thin">
          <color indexed="64"/>
        </left>
        <right style="thin">
          <color indexed="64"/>
        </right>
        <top style="thin">
          <color indexed="64"/>
        </top>
        <bottom style="thin">
          <color indexed="64"/>
        </bottom>
      </border>
    </dxf>
    <dxf>
      <fill>
        <patternFill>
          <bgColor rgb="FFB9FFB9"/>
        </patternFill>
      </fill>
    </dxf>
    <dxf>
      <fill>
        <patternFill>
          <bgColor rgb="FFFF5050"/>
        </patternFill>
      </fill>
      <border>
        <left style="thin">
          <color indexed="64"/>
        </left>
        <right style="thin">
          <color indexed="64"/>
        </right>
        <top style="thin">
          <color indexed="64"/>
        </top>
        <bottom style="thin">
          <color indexed="64"/>
        </bottom>
      </border>
    </dxf>
    <dxf>
      <fill>
        <patternFill>
          <bgColor rgb="FFB9FFB9"/>
        </patternFill>
      </fill>
    </dxf>
    <dxf>
      <fill>
        <patternFill patternType="darkUp">
          <fgColor theme="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9"/>
        </patternFill>
      </fill>
    </dxf>
    <dxf>
      <fill>
        <patternFill>
          <bgColor indexed="3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9"/>
        </patternFill>
      </fill>
    </dxf>
    <dxf>
      <fill>
        <patternFill>
          <bgColor indexed="3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9"/>
        </patternFill>
      </fill>
    </dxf>
    <dxf>
      <fill>
        <patternFill>
          <bgColor indexed="3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9"/>
        </patternFill>
      </fill>
    </dxf>
    <dxf>
      <fill>
        <patternFill>
          <bgColor indexed="3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9"/>
        </patternFill>
      </fill>
    </dxf>
    <dxf>
      <fill>
        <patternFill>
          <bgColor indexed="31"/>
        </patternFill>
      </fill>
    </dxf>
    <dxf>
      <fill>
        <patternFill>
          <bgColor indexed="29"/>
        </patternFill>
      </fill>
    </dxf>
    <dxf>
      <fill>
        <patternFill>
          <bgColor indexed="31"/>
        </patternFill>
      </fill>
    </dxf>
    <dxf>
      <fill>
        <patternFill>
          <bgColor indexed="29"/>
        </patternFill>
      </fill>
    </dxf>
    <dxf>
      <fill>
        <patternFill>
          <bgColor indexed="31"/>
        </patternFill>
      </fill>
    </dxf>
    <dxf>
      <fill>
        <patternFill>
          <bgColor indexed="29"/>
        </patternFill>
      </fill>
    </dxf>
    <dxf>
      <fill>
        <patternFill>
          <bgColor indexed="31"/>
        </patternFill>
      </fill>
    </dxf>
    <dxf>
      <fill>
        <patternFill>
          <bgColor indexed="29"/>
        </patternFill>
      </fill>
    </dxf>
    <dxf>
      <fill>
        <patternFill>
          <bgColor indexed="31"/>
        </patternFill>
      </fill>
    </dxf>
    <dxf>
      <fill>
        <patternFill>
          <bgColor indexed="29"/>
        </patternFill>
      </fill>
    </dxf>
    <dxf>
      <fill>
        <patternFill>
          <bgColor indexed="31"/>
        </patternFill>
      </fill>
    </dxf>
    <dxf>
      <fill>
        <patternFill>
          <bgColor indexed="29"/>
        </patternFill>
      </fill>
    </dxf>
    <dxf>
      <fill>
        <patternFill>
          <bgColor indexed="31"/>
        </patternFill>
      </fill>
    </dxf>
    <dxf>
      <fill>
        <patternFill>
          <bgColor indexed="29"/>
        </patternFill>
      </fill>
    </dxf>
    <dxf>
      <fill>
        <patternFill>
          <bgColor indexed="31"/>
        </patternFill>
      </fill>
    </dxf>
    <dxf>
      <fill>
        <patternFill>
          <bgColor indexed="29"/>
        </patternFill>
      </fill>
    </dxf>
    <dxf>
      <fill>
        <patternFill>
          <bgColor indexed="31"/>
        </patternFill>
      </fill>
    </dxf>
    <dxf>
      <fill>
        <patternFill>
          <bgColor indexed="29"/>
        </patternFill>
      </fill>
    </dxf>
    <dxf>
      <fill>
        <patternFill>
          <bgColor indexed="31"/>
        </patternFill>
      </fill>
    </dxf>
    <dxf>
      <fill>
        <patternFill>
          <bgColor indexed="29"/>
        </patternFill>
      </fill>
    </dxf>
    <dxf>
      <fill>
        <patternFill>
          <bgColor indexed="31"/>
        </patternFill>
      </fill>
    </dxf>
    <dxf>
      <fill>
        <patternFill>
          <bgColor indexed="29"/>
        </patternFill>
      </fill>
    </dxf>
    <dxf>
      <fill>
        <patternFill>
          <bgColor indexed="31"/>
        </patternFill>
      </fill>
    </dxf>
    <dxf>
      <fill>
        <patternFill>
          <bgColor indexed="29"/>
        </patternFill>
      </fill>
    </dxf>
    <dxf>
      <fill>
        <patternFill>
          <bgColor indexed="31"/>
        </patternFill>
      </fill>
    </dxf>
    <dxf>
      <fill>
        <patternFill>
          <bgColor indexed="29"/>
        </patternFill>
      </fill>
    </dxf>
    <dxf>
      <fill>
        <patternFill>
          <bgColor indexed="31"/>
        </patternFill>
      </fill>
    </dxf>
    <dxf>
      <fill>
        <patternFill>
          <bgColor indexed="29"/>
        </patternFill>
      </fill>
    </dxf>
    <dxf>
      <fill>
        <patternFill>
          <bgColor indexed="31"/>
        </patternFill>
      </fill>
    </dxf>
    <dxf>
      <fill>
        <patternFill>
          <bgColor indexed="29"/>
        </patternFill>
      </fill>
    </dxf>
    <dxf>
      <fill>
        <patternFill>
          <bgColor indexed="31"/>
        </patternFill>
      </fill>
    </dxf>
    <dxf>
      <fill>
        <patternFill>
          <bgColor indexed="29"/>
        </patternFill>
      </fill>
    </dxf>
    <dxf>
      <fill>
        <patternFill>
          <bgColor indexed="31"/>
        </patternFill>
      </fill>
    </dxf>
    <dxf>
      <fill>
        <patternFill>
          <bgColor indexed="29"/>
        </patternFill>
      </fill>
    </dxf>
    <dxf>
      <fill>
        <patternFill>
          <bgColor indexed="3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9"/>
        </patternFill>
      </fill>
    </dxf>
    <dxf>
      <fill>
        <patternFill>
          <bgColor indexed="3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9"/>
        </patternFill>
      </fill>
    </dxf>
    <dxf>
      <fill>
        <patternFill>
          <bgColor indexed="3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9"/>
        </patternFill>
      </fill>
    </dxf>
    <dxf>
      <fill>
        <patternFill>
          <bgColor indexed="3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9"/>
        </patternFill>
      </fill>
    </dxf>
    <dxf>
      <fill>
        <patternFill>
          <bgColor indexed="3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9"/>
        </patternFill>
      </fill>
    </dxf>
    <dxf>
      <fill>
        <patternFill>
          <bgColor indexed="31"/>
        </patternFill>
      </fill>
    </dxf>
    <dxf>
      <fill>
        <patternFill>
          <bgColor indexed="29"/>
        </patternFill>
      </fill>
    </dxf>
    <dxf>
      <fill>
        <patternFill>
          <bgColor indexed="3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9"/>
        </patternFill>
      </fill>
    </dxf>
    <dxf>
      <fill>
        <patternFill>
          <bgColor indexed="31"/>
        </patternFill>
      </fill>
    </dxf>
    <dxf>
      <fill>
        <patternFill>
          <bgColor indexed="29"/>
        </patternFill>
      </fill>
    </dxf>
    <dxf>
      <fill>
        <patternFill>
          <bgColor indexed="31"/>
        </patternFill>
      </fill>
    </dxf>
    <dxf>
      <fill>
        <patternFill>
          <bgColor indexed="29"/>
        </patternFill>
      </fill>
    </dxf>
    <dxf>
      <fill>
        <patternFill>
          <bgColor indexed="31"/>
        </patternFill>
      </fill>
    </dxf>
    <dxf>
      <fill>
        <patternFill>
          <bgColor indexed="29"/>
        </patternFill>
      </fill>
    </dxf>
    <dxf>
      <fill>
        <patternFill>
          <bgColor indexed="31"/>
        </patternFill>
      </fill>
    </dxf>
    <dxf>
      <fill>
        <patternFill>
          <bgColor indexed="29"/>
        </patternFill>
      </fill>
    </dxf>
    <dxf>
      <fill>
        <patternFill>
          <bgColor indexed="31"/>
        </patternFill>
      </fill>
    </dxf>
    <dxf>
      <fill>
        <patternFill>
          <bgColor indexed="29"/>
        </patternFill>
      </fill>
    </dxf>
    <dxf>
      <fill>
        <patternFill>
          <bgColor indexed="31"/>
        </patternFill>
      </fill>
    </dxf>
    <dxf>
      <fill>
        <patternFill>
          <bgColor indexed="29"/>
        </patternFill>
      </fill>
    </dxf>
    <dxf>
      <fill>
        <patternFill>
          <bgColor indexed="31"/>
        </patternFill>
      </fill>
    </dxf>
    <dxf>
      <fill>
        <patternFill>
          <bgColor indexed="29"/>
        </patternFill>
      </fill>
    </dxf>
    <dxf>
      <fill>
        <patternFill>
          <bgColor indexed="31"/>
        </patternFill>
      </fill>
    </dxf>
    <dxf>
      <fill>
        <patternFill>
          <bgColor indexed="29"/>
        </patternFill>
      </fill>
    </dxf>
    <dxf>
      <fill>
        <patternFill>
          <bgColor indexed="31"/>
        </patternFill>
      </fill>
    </dxf>
    <dxf>
      <fill>
        <patternFill>
          <bgColor indexed="29"/>
        </patternFill>
      </fill>
    </dxf>
    <dxf>
      <fill>
        <patternFill>
          <bgColor indexed="31"/>
        </patternFill>
      </fill>
    </dxf>
    <dxf>
      <fill>
        <patternFill>
          <bgColor indexed="29"/>
        </patternFill>
      </fill>
    </dxf>
    <dxf>
      <fill>
        <patternFill>
          <bgColor indexed="31"/>
        </patternFill>
      </fill>
    </dxf>
    <dxf>
      <fill>
        <patternFill>
          <bgColor indexed="29"/>
        </patternFill>
      </fill>
    </dxf>
    <dxf>
      <fill>
        <patternFill>
          <bgColor indexed="31"/>
        </patternFill>
      </fill>
    </dxf>
    <dxf>
      <fill>
        <patternFill>
          <bgColor indexed="29"/>
        </patternFill>
      </fill>
    </dxf>
    <dxf>
      <fill>
        <patternFill>
          <bgColor indexed="3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9"/>
        </patternFill>
      </fill>
    </dxf>
    <dxf>
      <fill>
        <patternFill>
          <bgColor indexed="31"/>
        </patternFill>
      </fill>
    </dxf>
    <dxf>
      <fill>
        <patternFill>
          <bgColor indexed="29"/>
        </patternFill>
      </fill>
    </dxf>
    <dxf>
      <fill>
        <patternFill>
          <bgColor indexed="31"/>
        </patternFill>
      </fill>
    </dxf>
    <dxf>
      <fill>
        <patternFill>
          <bgColor indexed="29"/>
        </patternFill>
      </fill>
    </dxf>
    <dxf>
      <fill>
        <patternFill>
          <bgColor indexed="31"/>
        </patternFill>
      </fill>
    </dxf>
    <dxf>
      <fill>
        <patternFill>
          <bgColor indexed="29"/>
        </patternFill>
      </fill>
    </dxf>
    <dxf>
      <fill>
        <patternFill>
          <bgColor indexed="31"/>
        </patternFill>
      </fill>
    </dxf>
    <dxf>
      <fill>
        <patternFill>
          <bgColor indexed="29"/>
        </patternFill>
      </fill>
    </dxf>
    <dxf>
      <fill>
        <patternFill>
          <bgColor indexed="31"/>
        </patternFill>
      </fill>
    </dxf>
    <dxf>
      <fill>
        <patternFill>
          <bgColor indexed="29"/>
        </patternFill>
      </fill>
    </dxf>
    <dxf>
      <fill>
        <patternFill>
          <bgColor indexed="31"/>
        </patternFill>
      </fill>
    </dxf>
    <dxf>
      <fill>
        <patternFill>
          <bgColor indexed="29"/>
        </patternFill>
      </fill>
    </dxf>
    <dxf>
      <fill>
        <patternFill>
          <bgColor indexed="31"/>
        </patternFill>
      </fill>
    </dxf>
    <dxf>
      <fill>
        <patternFill>
          <bgColor indexed="29"/>
        </patternFill>
      </fill>
    </dxf>
    <dxf>
      <fill>
        <patternFill>
          <bgColor indexed="31"/>
        </patternFill>
      </fill>
    </dxf>
    <dxf>
      <fill>
        <patternFill>
          <bgColor indexed="29"/>
        </patternFill>
      </fill>
    </dxf>
    <dxf>
      <fill>
        <patternFill>
          <bgColor indexed="31"/>
        </patternFill>
      </fill>
    </dxf>
    <dxf>
      <fill>
        <patternFill>
          <bgColor indexed="29"/>
        </patternFill>
      </fill>
    </dxf>
    <dxf>
      <fill>
        <patternFill>
          <bgColor indexed="31"/>
        </patternFill>
      </fill>
    </dxf>
    <dxf>
      <fill>
        <patternFill>
          <bgColor indexed="29"/>
        </patternFill>
      </fill>
    </dxf>
    <dxf>
      <fill>
        <patternFill>
          <bgColor indexed="31"/>
        </patternFill>
      </fill>
    </dxf>
    <dxf>
      <fill>
        <patternFill>
          <bgColor indexed="29"/>
        </patternFill>
      </fill>
    </dxf>
    <dxf>
      <fill>
        <patternFill>
          <bgColor indexed="31"/>
        </patternFill>
      </fill>
    </dxf>
    <dxf>
      <fill>
        <patternFill>
          <bgColor indexed="29"/>
        </patternFill>
      </fill>
    </dxf>
    <dxf>
      <fill>
        <patternFill>
          <bgColor indexed="31"/>
        </patternFill>
      </fill>
    </dxf>
    <dxf>
      <fill>
        <patternFill>
          <bgColor indexed="29"/>
        </patternFill>
      </fill>
    </dxf>
    <dxf>
      <fill>
        <patternFill>
          <bgColor indexed="31"/>
        </patternFill>
      </fill>
    </dxf>
    <dxf>
      <fill>
        <patternFill>
          <bgColor indexed="29"/>
        </patternFill>
      </fill>
    </dxf>
    <dxf>
      <fill>
        <patternFill>
          <bgColor indexed="31"/>
        </patternFill>
      </fill>
    </dxf>
    <dxf>
      <fill>
        <patternFill>
          <bgColor indexed="29"/>
        </patternFill>
      </fill>
    </dxf>
    <dxf>
      <fill>
        <patternFill>
          <bgColor indexed="31"/>
        </patternFill>
      </fill>
    </dxf>
    <dxf>
      <fill>
        <patternFill>
          <bgColor indexed="29"/>
        </patternFill>
      </fill>
    </dxf>
    <dxf>
      <fill>
        <patternFill>
          <bgColor indexed="3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9"/>
        </patternFill>
      </fill>
    </dxf>
    <dxf>
      <fill>
        <patternFill>
          <bgColor indexed="3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9"/>
        </patternFill>
      </fill>
    </dxf>
    <dxf>
      <fill>
        <patternFill>
          <bgColor indexed="3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9"/>
        </patternFill>
      </fill>
    </dxf>
    <dxf>
      <fill>
        <patternFill>
          <bgColor indexed="31"/>
        </patternFill>
      </fill>
    </dxf>
    <dxf>
      <fill>
        <patternFill>
          <bgColor indexed="29"/>
        </patternFill>
      </fill>
    </dxf>
    <dxf>
      <fill>
        <patternFill>
          <bgColor indexed="3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29"/>
        </patternFill>
      </fill>
    </dxf>
    <dxf>
      <fill>
        <patternFill>
          <bgColor indexed="31"/>
        </patternFill>
      </fill>
    </dxf>
    <dxf>
      <fill>
        <patternFill>
          <bgColor indexed="26"/>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31"/>
        </patternFill>
      </fill>
    </dxf>
    <dxf>
      <fill>
        <patternFill>
          <bgColor indexed="43"/>
        </patternFill>
      </fill>
    </dxf>
    <dxf>
      <fill>
        <patternFill>
          <bgColor indexed="31"/>
        </patternFill>
      </fill>
    </dxf>
    <dxf>
      <fill>
        <patternFill>
          <bgColor indexed="43"/>
        </patternFill>
      </fill>
    </dxf>
    <dxf>
      <fill>
        <patternFill>
          <bgColor indexed="31"/>
        </patternFill>
      </fill>
    </dxf>
    <dxf>
      <fill>
        <patternFill>
          <bgColor indexed="43"/>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31"/>
        </patternFill>
      </fill>
    </dxf>
    <dxf>
      <fill>
        <patternFill>
          <bgColor indexed="43"/>
        </patternFill>
      </fill>
    </dxf>
    <dxf>
      <fill>
        <patternFill>
          <bgColor indexed="31"/>
        </patternFill>
      </fill>
    </dxf>
    <dxf>
      <fill>
        <patternFill>
          <bgColor indexed="43"/>
        </patternFill>
      </fill>
    </dxf>
    <dxf>
      <fill>
        <patternFill>
          <bgColor indexed="31"/>
        </patternFill>
      </fill>
    </dxf>
    <dxf>
      <fill>
        <patternFill>
          <bgColor indexed="43"/>
        </patternFill>
      </fill>
    </dxf>
    <dxf>
      <fill>
        <patternFill>
          <bgColor indexed="31"/>
        </patternFill>
      </fill>
    </dxf>
    <dxf>
      <fill>
        <patternFill>
          <bgColor indexed="43"/>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5"/>
        </patternFill>
      </fill>
    </dxf>
    <dxf>
      <fill>
        <patternFill>
          <bgColor indexed="47"/>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31"/>
        </patternFill>
      </fill>
    </dxf>
    <dxf>
      <fill>
        <patternFill>
          <bgColor indexed="43"/>
        </patternFill>
      </fill>
    </dxf>
    <dxf>
      <fill>
        <patternFill>
          <bgColor indexed="43"/>
        </patternFill>
      </fill>
    </dxf>
    <dxf>
      <fill>
        <patternFill>
          <bgColor indexed="4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http://www.tums.ac.ir/images/tums_logo.jpg"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http://www.tums.ac.ir/images/tums_logo.jpg"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http://www.tums.ac.ir/images/tums_logo.jpg"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http://www.tums.ac.ir/images/tums_logo.jpg" TargetMode="Externa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15</xdr:col>
      <xdr:colOff>19018</xdr:colOff>
      <xdr:row>0</xdr:row>
      <xdr:rowOff>0</xdr:rowOff>
    </xdr:from>
    <xdr:to>
      <xdr:col>17</xdr:col>
      <xdr:colOff>113391</xdr:colOff>
      <xdr:row>2</xdr:row>
      <xdr:rowOff>84900</xdr:rowOff>
    </xdr:to>
    <xdr:pic>
      <xdr:nvPicPr>
        <xdr:cNvPr id="3" name="Picture 2" descr="http://www.tums.ac.ir/images/tums_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r:link="rId2" cstate="print">
          <a:clrChange>
            <a:clrFrom>
              <a:srgbClr val="FFFFFF"/>
            </a:clrFrom>
            <a:clrTo>
              <a:srgbClr val="FFFFFF">
                <a:alpha val="0"/>
              </a:srgbClr>
            </a:clrTo>
          </a:clrChange>
        </a:blip>
        <a:srcRect/>
        <a:stretch>
          <a:fillRect/>
        </a:stretch>
      </xdr:blipFill>
      <xdr:spPr bwMode="auto">
        <a:xfrm>
          <a:off x="9967541934" y="0"/>
          <a:ext cx="723023" cy="504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27</xdr:col>
      <xdr:colOff>0</xdr:colOff>
      <xdr:row>0</xdr:row>
      <xdr:rowOff>0</xdr:rowOff>
    </xdr:from>
    <xdr:to>
      <xdr:col>30</xdr:col>
      <xdr:colOff>170573</xdr:colOff>
      <xdr:row>2</xdr:row>
      <xdr:rowOff>84900</xdr:rowOff>
    </xdr:to>
    <xdr:pic>
      <xdr:nvPicPr>
        <xdr:cNvPr id="2" name="Picture 1" descr="http://www.tums.ac.ir/images/tums_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cstate="print">
          <a:clrChange>
            <a:clrFrom>
              <a:srgbClr val="FFFFFF"/>
            </a:clrFrom>
            <a:clrTo>
              <a:srgbClr val="FFFFFF">
                <a:alpha val="0"/>
              </a:srgbClr>
            </a:clrTo>
          </a:clrChange>
        </a:blip>
        <a:srcRect/>
        <a:stretch>
          <a:fillRect/>
        </a:stretch>
      </xdr:blipFill>
      <xdr:spPr bwMode="auto">
        <a:xfrm>
          <a:off x="9964741552" y="0"/>
          <a:ext cx="723023" cy="5040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27</xdr:col>
      <xdr:colOff>0</xdr:colOff>
      <xdr:row>0</xdr:row>
      <xdr:rowOff>0</xdr:rowOff>
    </xdr:from>
    <xdr:to>
      <xdr:col>30</xdr:col>
      <xdr:colOff>170573</xdr:colOff>
      <xdr:row>2</xdr:row>
      <xdr:rowOff>84900</xdr:rowOff>
    </xdr:to>
    <xdr:pic>
      <xdr:nvPicPr>
        <xdr:cNvPr id="2" name="Picture 1" descr="http://www.tums.ac.ir/images/tums_logo.jpg">
          <a:extLst>
            <a:ext uri="{FF2B5EF4-FFF2-40B4-BE49-F238E27FC236}">
              <a16:creationId xmlns:a16="http://schemas.microsoft.com/office/drawing/2014/main" id="{0073DDD1-43EF-432D-982E-C71338637628}"/>
            </a:ext>
          </a:extLst>
        </xdr:cNvPr>
        <xdr:cNvPicPr>
          <a:picLocks noChangeAspect="1" noChangeArrowheads="1"/>
        </xdr:cNvPicPr>
      </xdr:nvPicPr>
      <xdr:blipFill>
        <a:blip xmlns:r="http://schemas.openxmlformats.org/officeDocument/2006/relationships" r:embed="rId1" r:link="rId2" cstate="print">
          <a:clrChange>
            <a:clrFrom>
              <a:srgbClr val="FFFFFF"/>
            </a:clrFrom>
            <a:clrTo>
              <a:srgbClr val="FFFFFF">
                <a:alpha val="0"/>
              </a:srgbClr>
            </a:clrTo>
          </a:clrChange>
        </a:blip>
        <a:srcRect/>
        <a:stretch>
          <a:fillRect/>
        </a:stretch>
      </xdr:blipFill>
      <xdr:spPr bwMode="auto">
        <a:xfrm>
          <a:off x="9964741552" y="0"/>
          <a:ext cx="723023" cy="5802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257175</xdr:colOff>
      <xdr:row>0</xdr:row>
      <xdr:rowOff>0</xdr:rowOff>
    </xdr:from>
    <xdr:to>
      <xdr:col>10</xdr:col>
      <xdr:colOff>647700</xdr:colOff>
      <xdr:row>4</xdr:row>
      <xdr:rowOff>0</xdr:rowOff>
    </xdr:to>
    <xdr:pic>
      <xdr:nvPicPr>
        <xdr:cNvPr id="2" name="Picture 1" descr="http://www.tums.ac.ir/images/tums_logo.jp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r:link="rId2" cstate="print">
          <a:clrChange>
            <a:clrFrom>
              <a:srgbClr val="FFFFFF"/>
            </a:clrFrom>
            <a:clrTo>
              <a:srgbClr val="FFFFFF">
                <a:alpha val="0"/>
              </a:srgbClr>
            </a:clrTo>
          </a:clrChange>
        </a:blip>
        <a:srcRect/>
        <a:stretch>
          <a:fillRect/>
        </a:stretch>
      </xdr:blipFill>
      <xdr:spPr bwMode="auto">
        <a:xfrm>
          <a:off x="9984886050" y="0"/>
          <a:ext cx="771525" cy="7048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4"/>
  </sheetPr>
  <dimension ref="A1:W266"/>
  <sheetViews>
    <sheetView rightToLeft="1" tabSelected="1" zoomScaleNormal="100" workbookViewId="0">
      <selection activeCell="C6" sqref="C6:G6"/>
    </sheetView>
  </sheetViews>
  <sheetFormatPr defaultColWidth="9.109375" defaultRowHeight="13.2"/>
  <cols>
    <col min="1" max="3" width="5" style="75" customWidth="1"/>
    <col min="4" max="17" width="4.6640625" style="75" customWidth="1"/>
    <col min="18" max="18" width="1.6640625" style="75" customWidth="1"/>
    <col min="19" max="19" width="4.33203125" style="75" customWidth="1"/>
    <col min="20" max="22" width="4.6640625" style="75" customWidth="1"/>
    <col min="23" max="23" width="1.6640625" style="75" customWidth="1"/>
    <col min="24" max="43" width="3.6640625" style="75" customWidth="1"/>
    <col min="44" max="44" width="5.6640625" style="75" customWidth="1"/>
    <col min="45" max="16384" width="9.109375" style="75"/>
  </cols>
  <sheetData>
    <row r="1" spans="1:23" ht="17.100000000000001" customHeight="1">
      <c r="A1" s="210" t="s">
        <v>27</v>
      </c>
      <c r="B1" s="210"/>
      <c r="C1" s="73"/>
      <c r="D1" s="74"/>
      <c r="E1" s="74"/>
      <c r="F1" s="74"/>
      <c r="G1" s="74"/>
      <c r="H1" s="210" t="s">
        <v>136</v>
      </c>
      <c r="I1" s="210"/>
      <c r="J1" s="210"/>
      <c r="K1" s="210"/>
      <c r="L1" s="210"/>
      <c r="M1" s="210"/>
      <c r="N1" s="210"/>
      <c r="O1" s="73"/>
      <c r="P1" s="73"/>
      <c r="Q1" s="74"/>
      <c r="R1" s="74"/>
      <c r="S1" s="74"/>
      <c r="T1" s="74"/>
      <c r="U1" s="74"/>
      <c r="V1" s="74"/>
    </row>
    <row r="2" spans="1:23" ht="17.100000000000001" customHeight="1">
      <c r="A2" s="210" t="s">
        <v>29</v>
      </c>
      <c r="B2" s="210"/>
      <c r="C2" s="210"/>
      <c r="D2" s="210"/>
      <c r="E2" s="210"/>
      <c r="F2" s="210"/>
      <c r="G2" s="210"/>
      <c r="H2" s="210"/>
      <c r="I2" s="210"/>
      <c r="J2" s="210"/>
      <c r="K2" s="210"/>
      <c r="L2" s="210"/>
      <c r="M2" s="210"/>
      <c r="N2" s="210"/>
      <c r="O2" s="210"/>
      <c r="P2" s="210"/>
      <c r="Q2" s="210"/>
      <c r="R2" s="210"/>
      <c r="S2" s="210"/>
      <c r="T2" s="210"/>
      <c r="U2" s="210"/>
      <c r="V2" s="210"/>
      <c r="W2" s="76"/>
    </row>
    <row r="3" spans="1:23" ht="17.100000000000001" customHeight="1">
      <c r="A3" s="210" t="s">
        <v>674</v>
      </c>
      <c r="B3" s="210"/>
      <c r="C3" s="210"/>
      <c r="D3" s="210"/>
      <c r="E3" s="210"/>
      <c r="F3" s="210"/>
      <c r="G3" s="210"/>
      <c r="H3" s="210"/>
      <c r="I3" s="210"/>
      <c r="J3" s="210"/>
      <c r="K3" s="210"/>
      <c r="L3" s="210"/>
      <c r="M3" s="210"/>
      <c r="N3" s="210"/>
      <c r="O3" s="210"/>
      <c r="P3" s="210"/>
      <c r="Q3" s="210"/>
      <c r="R3" s="210"/>
      <c r="S3" s="210"/>
      <c r="T3" s="210"/>
      <c r="U3" s="210"/>
      <c r="V3" s="210"/>
      <c r="W3" s="76"/>
    </row>
    <row r="4" spans="1:23" ht="15" customHeight="1">
      <c r="A4" s="211" t="s">
        <v>597</v>
      </c>
      <c r="B4" s="211"/>
      <c r="C4" s="211"/>
      <c r="S4" s="211" t="s">
        <v>681</v>
      </c>
      <c r="T4" s="211"/>
      <c r="U4" s="211"/>
      <c r="V4" s="211"/>
      <c r="W4" s="77"/>
    </row>
    <row r="5" spans="1:23" ht="15" customHeight="1"/>
    <row r="6" spans="1:23" s="78" customFormat="1" ht="15" customHeight="1">
      <c r="A6" s="229" t="s">
        <v>11</v>
      </c>
      <c r="B6" s="230"/>
      <c r="C6" s="231"/>
      <c r="D6" s="231"/>
      <c r="E6" s="231"/>
      <c r="F6" s="231"/>
      <c r="G6" s="232"/>
      <c r="H6" s="75"/>
      <c r="I6" s="229" t="s">
        <v>12</v>
      </c>
      <c r="J6" s="230"/>
      <c r="K6" s="233" t="s">
        <v>28</v>
      </c>
      <c r="L6" s="234"/>
      <c r="N6" s="79" t="s">
        <v>13</v>
      </c>
      <c r="O6" s="235"/>
      <c r="P6" s="235"/>
      <c r="Q6" s="236"/>
      <c r="S6" s="79" t="s">
        <v>14</v>
      </c>
      <c r="T6" s="208">
        <v>1402</v>
      </c>
      <c r="U6" s="209"/>
      <c r="W6" s="80"/>
    </row>
    <row r="7" spans="1:23" ht="15" customHeight="1"/>
    <row r="8" spans="1:23" ht="15" customHeight="1">
      <c r="A8" s="212" t="s">
        <v>137</v>
      </c>
      <c r="B8" s="212"/>
      <c r="C8" s="212"/>
      <c r="D8" s="212"/>
      <c r="E8" s="212"/>
      <c r="F8" s="212"/>
      <c r="G8" s="212"/>
      <c r="H8" s="212"/>
      <c r="I8" s="212"/>
      <c r="J8" s="212"/>
      <c r="K8" s="212"/>
      <c r="L8" s="212"/>
      <c r="M8" s="212"/>
      <c r="N8" s="212"/>
      <c r="O8" s="212"/>
      <c r="P8" s="212"/>
    </row>
    <row r="9" spans="1:23" ht="15" customHeight="1"/>
    <row r="10" spans="1:23" ht="21.9" customHeight="1">
      <c r="A10" s="213" t="s">
        <v>668</v>
      </c>
      <c r="B10" s="214"/>
      <c r="C10" s="215"/>
      <c r="D10" s="196" t="s">
        <v>138</v>
      </c>
      <c r="E10" s="196" t="s">
        <v>139</v>
      </c>
      <c r="F10" s="240" t="s">
        <v>140</v>
      </c>
      <c r="G10" s="240"/>
      <c r="H10" s="240"/>
      <c r="I10" s="240"/>
      <c r="J10" s="198" t="s">
        <v>141</v>
      </c>
      <c r="K10" s="223"/>
      <c r="L10" s="199"/>
      <c r="M10" s="224" t="s">
        <v>142</v>
      </c>
      <c r="N10" s="225"/>
      <c r="O10" s="226" t="s">
        <v>675</v>
      </c>
      <c r="P10" s="196" t="s">
        <v>143</v>
      </c>
      <c r="Q10" s="196" t="s">
        <v>144</v>
      </c>
    </row>
    <row r="11" spans="1:23" ht="21.9" customHeight="1">
      <c r="A11" s="216"/>
      <c r="B11" s="217"/>
      <c r="C11" s="218"/>
      <c r="D11" s="222"/>
      <c r="E11" s="222"/>
      <c r="F11" s="241" t="s">
        <v>145</v>
      </c>
      <c r="G11" s="241"/>
      <c r="H11" s="226" t="s">
        <v>683</v>
      </c>
      <c r="I11" s="196" t="s">
        <v>146</v>
      </c>
      <c r="J11" s="198" t="s">
        <v>147</v>
      </c>
      <c r="K11" s="199"/>
      <c r="L11" s="196" t="s">
        <v>148</v>
      </c>
      <c r="M11" s="196" t="s">
        <v>505</v>
      </c>
      <c r="N11" s="196" t="s">
        <v>466</v>
      </c>
      <c r="O11" s="227"/>
      <c r="P11" s="222"/>
      <c r="Q11" s="222"/>
    </row>
    <row r="12" spans="1:23" ht="21.9" customHeight="1">
      <c r="A12" s="219"/>
      <c r="B12" s="220"/>
      <c r="C12" s="221"/>
      <c r="D12" s="197"/>
      <c r="E12" s="197"/>
      <c r="F12" s="81" t="s">
        <v>149</v>
      </c>
      <c r="G12" s="81" t="s">
        <v>150</v>
      </c>
      <c r="H12" s="228"/>
      <c r="I12" s="197"/>
      <c r="J12" s="81" t="s">
        <v>149</v>
      </c>
      <c r="K12" s="81" t="s">
        <v>150</v>
      </c>
      <c r="L12" s="197"/>
      <c r="M12" s="197"/>
      <c r="N12" s="197"/>
      <c r="O12" s="228"/>
      <c r="P12" s="197"/>
      <c r="Q12" s="197"/>
    </row>
    <row r="13" spans="1:23" ht="15" customHeight="1">
      <c r="A13" s="145" t="s">
        <v>355</v>
      </c>
      <c r="B13" s="146"/>
      <c r="C13" s="147"/>
      <c r="D13" s="82">
        <f>D14</f>
        <v>0</v>
      </c>
      <c r="E13" s="82">
        <f>E14</f>
        <v>0</v>
      </c>
      <c r="F13" s="82">
        <f t="shared" ref="F13:Q13" si="0">F14</f>
        <v>0</v>
      </c>
      <c r="G13" s="82">
        <f t="shared" si="0"/>
        <v>0</v>
      </c>
      <c r="H13" s="82">
        <f t="shared" si="0"/>
        <v>0</v>
      </c>
      <c r="I13" s="82">
        <f t="shared" si="0"/>
        <v>0</v>
      </c>
      <c r="J13" s="82">
        <f t="shared" si="0"/>
        <v>0</v>
      </c>
      <c r="K13" s="82">
        <f t="shared" si="0"/>
        <v>0</v>
      </c>
      <c r="L13" s="82">
        <f t="shared" si="0"/>
        <v>0</v>
      </c>
      <c r="M13" s="82">
        <f t="shared" si="0"/>
        <v>0</v>
      </c>
      <c r="N13" s="82">
        <f t="shared" si="0"/>
        <v>0</v>
      </c>
      <c r="O13" s="82">
        <f t="shared" si="0"/>
        <v>0</v>
      </c>
      <c r="P13" s="82">
        <f t="shared" si="0"/>
        <v>0</v>
      </c>
      <c r="Q13" s="82">
        <f t="shared" si="0"/>
        <v>0</v>
      </c>
      <c r="S13" s="242" t="s">
        <v>165</v>
      </c>
      <c r="T13" s="243"/>
      <c r="U13" s="243"/>
      <c r="V13" s="244"/>
    </row>
    <row r="14" spans="1:23" ht="15" customHeight="1">
      <c r="A14" s="136" t="s">
        <v>355</v>
      </c>
      <c r="B14" s="137"/>
      <c r="C14" s="138"/>
      <c r="D14" s="71">
        <v>0</v>
      </c>
      <c r="E14" s="71">
        <v>0</v>
      </c>
      <c r="F14" s="71">
        <v>0</v>
      </c>
      <c r="G14" s="71">
        <v>0</v>
      </c>
      <c r="H14" s="71">
        <v>0</v>
      </c>
      <c r="I14" s="71">
        <v>0</v>
      </c>
      <c r="J14" s="71">
        <v>0</v>
      </c>
      <c r="K14" s="71">
        <v>0</v>
      </c>
      <c r="L14" s="71">
        <v>0</v>
      </c>
      <c r="M14" s="71">
        <v>0</v>
      </c>
      <c r="N14" s="71">
        <v>0</v>
      </c>
      <c r="O14" s="71">
        <v>0</v>
      </c>
      <c r="P14" s="71">
        <v>0</v>
      </c>
      <c r="Q14" s="71">
        <v>0</v>
      </c>
      <c r="S14" s="193">
        <v>0</v>
      </c>
      <c r="T14" s="194"/>
      <c r="U14" s="194"/>
      <c r="V14" s="195"/>
    </row>
    <row r="15" spans="1:23" ht="15" customHeight="1">
      <c r="A15" s="145" t="s">
        <v>42</v>
      </c>
      <c r="B15" s="146"/>
      <c r="C15" s="147"/>
      <c r="D15" s="82">
        <f>D16</f>
        <v>0</v>
      </c>
      <c r="E15" s="82">
        <f>E16</f>
        <v>0</v>
      </c>
      <c r="F15" s="82">
        <f t="shared" ref="F15:Q15" si="1">F16</f>
        <v>0</v>
      </c>
      <c r="G15" s="82">
        <f t="shared" si="1"/>
        <v>0</v>
      </c>
      <c r="H15" s="82">
        <f t="shared" si="1"/>
        <v>0</v>
      </c>
      <c r="I15" s="82">
        <f t="shared" si="1"/>
        <v>0</v>
      </c>
      <c r="J15" s="82">
        <f t="shared" si="1"/>
        <v>0</v>
      </c>
      <c r="K15" s="82">
        <f t="shared" si="1"/>
        <v>0</v>
      </c>
      <c r="L15" s="82">
        <f t="shared" si="1"/>
        <v>0</v>
      </c>
      <c r="M15" s="82">
        <f t="shared" si="1"/>
        <v>0</v>
      </c>
      <c r="N15" s="82">
        <f t="shared" si="1"/>
        <v>0</v>
      </c>
      <c r="O15" s="82">
        <f t="shared" si="1"/>
        <v>0</v>
      </c>
      <c r="P15" s="82">
        <f t="shared" si="1"/>
        <v>0</v>
      </c>
      <c r="Q15" s="82">
        <f t="shared" si="1"/>
        <v>0</v>
      </c>
    </row>
    <row r="16" spans="1:23" ht="15" customHeight="1">
      <c r="A16" s="136" t="s">
        <v>345</v>
      </c>
      <c r="B16" s="137"/>
      <c r="C16" s="138"/>
      <c r="D16" s="71">
        <v>0</v>
      </c>
      <c r="E16" s="71">
        <v>0</v>
      </c>
      <c r="F16" s="71">
        <v>0</v>
      </c>
      <c r="G16" s="71">
        <v>0</v>
      </c>
      <c r="H16" s="71">
        <v>0</v>
      </c>
      <c r="I16" s="71">
        <v>0</v>
      </c>
      <c r="J16" s="71">
        <v>0</v>
      </c>
      <c r="K16" s="71">
        <v>0</v>
      </c>
      <c r="L16" s="71">
        <v>0</v>
      </c>
      <c r="M16" s="71">
        <v>0</v>
      </c>
      <c r="N16" s="71">
        <v>0</v>
      </c>
      <c r="O16" s="71">
        <v>0</v>
      </c>
      <c r="P16" s="71">
        <v>0</v>
      </c>
      <c r="Q16" s="71">
        <v>0</v>
      </c>
      <c r="S16" s="181" t="s">
        <v>157</v>
      </c>
      <c r="T16" s="181"/>
      <c r="U16" s="181"/>
      <c r="V16" s="83" t="s">
        <v>152</v>
      </c>
    </row>
    <row r="17" spans="1:22" ht="15" customHeight="1">
      <c r="A17" s="145" t="s">
        <v>37</v>
      </c>
      <c r="B17" s="146"/>
      <c r="C17" s="147"/>
      <c r="D17" s="82">
        <f>D18</f>
        <v>0</v>
      </c>
      <c r="E17" s="82">
        <f>E18</f>
        <v>0</v>
      </c>
      <c r="F17" s="82">
        <f t="shared" ref="F17:Q17" si="2">F18</f>
        <v>0</v>
      </c>
      <c r="G17" s="82">
        <f t="shared" si="2"/>
        <v>0</v>
      </c>
      <c r="H17" s="82">
        <f t="shared" si="2"/>
        <v>0</v>
      </c>
      <c r="I17" s="82">
        <f t="shared" si="2"/>
        <v>0</v>
      </c>
      <c r="J17" s="82">
        <f t="shared" si="2"/>
        <v>0</v>
      </c>
      <c r="K17" s="82">
        <f t="shared" si="2"/>
        <v>0</v>
      </c>
      <c r="L17" s="82">
        <f t="shared" si="2"/>
        <v>0</v>
      </c>
      <c r="M17" s="82">
        <f t="shared" si="2"/>
        <v>0</v>
      </c>
      <c r="N17" s="82">
        <f t="shared" si="2"/>
        <v>0</v>
      </c>
      <c r="O17" s="82">
        <f t="shared" si="2"/>
        <v>0</v>
      </c>
      <c r="P17" s="82">
        <f t="shared" si="2"/>
        <v>0</v>
      </c>
      <c r="Q17" s="82">
        <f t="shared" si="2"/>
        <v>0</v>
      </c>
      <c r="S17" s="246" t="s">
        <v>533</v>
      </c>
      <c r="T17" s="202" t="s">
        <v>344</v>
      </c>
      <c r="U17" s="202"/>
      <c r="V17" s="119">
        <v>0</v>
      </c>
    </row>
    <row r="18" spans="1:22" ht="15" customHeight="1">
      <c r="A18" s="136" t="s">
        <v>37</v>
      </c>
      <c r="B18" s="137"/>
      <c r="C18" s="138"/>
      <c r="D18" s="71">
        <v>0</v>
      </c>
      <c r="E18" s="71">
        <v>0</v>
      </c>
      <c r="F18" s="71">
        <v>0</v>
      </c>
      <c r="G18" s="71">
        <v>0</v>
      </c>
      <c r="H18" s="71">
        <v>0</v>
      </c>
      <c r="I18" s="71">
        <v>0</v>
      </c>
      <c r="J18" s="71">
        <v>0</v>
      </c>
      <c r="K18" s="71">
        <v>0</v>
      </c>
      <c r="L18" s="71">
        <v>0</v>
      </c>
      <c r="M18" s="71">
        <v>0</v>
      </c>
      <c r="N18" s="71">
        <v>0</v>
      </c>
      <c r="O18" s="71">
        <v>0</v>
      </c>
      <c r="P18" s="71">
        <v>0</v>
      </c>
      <c r="Q18" s="71">
        <v>0</v>
      </c>
      <c r="S18" s="247"/>
      <c r="T18" s="202" t="s">
        <v>182</v>
      </c>
      <c r="U18" s="202"/>
      <c r="V18" s="119">
        <v>0</v>
      </c>
    </row>
    <row r="19" spans="1:22" ht="15" customHeight="1">
      <c r="A19" s="145" t="s">
        <v>154</v>
      </c>
      <c r="B19" s="146"/>
      <c r="C19" s="147"/>
      <c r="D19" s="82">
        <f>SUM(D20:D27)</f>
        <v>0</v>
      </c>
      <c r="E19" s="82">
        <f>SUM(E20:E27)</f>
        <v>0</v>
      </c>
      <c r="F19" s="82">
        <f t="shared" ref="F19:Q19" si="3">SUM(F20:F27)</f>
        <v>0</v>
      </c>
      <c r="G19" s="82">
        <f t="shared" si="3"/>
        <v>0</v>
      </c>
      <c r="H19" s="82">
        <f t="shared" si="3"/>
        <v>0</v>
      </c>
      <c r="I19" s="82">
        <f t="shared" si="3"/>
        <v>0</v>
      </c>
      <c r="J19" s="82">
        <f t="shared" si="3"/>
        <v>0</v>
      </c>
      <c r="K19" s="82">
        <f t="shared" si="3"/>
        <v>0</v>
      </c>
      <c r="L19" s="82">
        <f t="shared" si="3"/>
        <v>0</v>
      </c>
      <c r="M19" s="82">
        <f t="shared" si="3"/>
        <v>0</v>
      </c>
      <c r="N19" s="82">
        <f t="shared" si="3"/>
        <v>0</v>
      </c>
      <c r="O19" s="82">
        <f t="shared" si="3"/>
        <v>0</v>
      </c>
      <c r="P19" s="82">
        <f t="shared" si="3"/>
        <v>0</v>
      </c>
      <c r="Q19" s="82">
        <f t="shared" si="3"/>
        <v>0</v>
      </c>
      <c r="S19" s="247"/>
      <c r="T19" s="202" t="s">
        <v>178</v>
      </c>
      <c r="U19" s="202"/>
      <c r="V19" s="119">
        <v>0</v>
      </c>
    </row>
    <row r="20" spans="1:22" ht="15" customHeight="1">
      <c r="A20" s="133" t="s">
        <v>343</v>
      </c>
      <c r="B20" s="134"/>
      <c r="C20" s="135"/>
      <c r="D20" s="71">
        <v>0</v>
      </c>
      <c r="E20" s="71">
        <v>0</v>
      </c>
      <c r="F20" s="71">
        <v>0</v>
      </c>
      <c r="G20" s="71">
        <v>0</v>
      </c>
      <c r="H20" s="71">
        <v>0</v>
      </c>
      <c r="I20" s="71">
        <v>0</v>
      </c>
      <c r="J20" s="71">
        <v>0</v>
      </c>
      <c r="K20" s="71">
        <v>0</v>
      </c>
      <c r="L20" s="71">
        <v>0</v>
      </c>
      <c r="M20" s="71">
        <v>0</v>
      </c>
      <c r="N20" s="71">
        <v>0</v>
      </c>
      <c r="O20" s="71">
        <v>0</v>
      </c>
      <c r="P20" s="71">
        <v>0</v>
      </c>
      <c r="Q20" s="71">
        <v>0</v>
      </c>
      <c r="S20" s="247"/>
      <c r="T20" s="202" t="s">
        <v>179</v>
      </c>
      <c r="U20" s="202"/>
      <c r="V20" s="119">
        <v>0</v>
      </c>
    </row>
    <row r="21" spans="1:22" ht="15" customHeight="1">
      <c r="A21" s="133" t="s">
        <v>317</v>
      </c>
      <c r="B21" s="134"/>
      <c r="C21" s="135"/>
      <c r="D21" s="71">
        <v>0</v>
      </c>
      <c r="E21" s="71">
        <v>0</v>
      </c>
      <c r="F21" s="71">
        <v>0</v>
      </c>
      <c r="G21" s="71">
        <v>0</v>
      </c>
      <c r="H21" s="71">
        <v>0</v>
      </c>
      <c r="I21" s="71">
        <v>0</v>
      </c>
      <c r="J21" s="71">
        <v>0</v>
      </c>
      <c r="K21" s="71">
        <v>0</v>
      </c>
      <c r="L21" s="71">
        <v>0</v>
      </c>
      <c r="M21" s="71">
        <v>0</v>
      </c>
      <c r="N21" s="71">
        <v>0</v>
      </c>
      <c r="O21" s="71">
        <v>0</v>
      </c>
      <c r="P21" s="71">
        <v>0</v>
      </c>
      <c r="Q21" s="71">
        <v>0</v>
      </c>
      <c r="S21" s="247"/>
      <c r="T21" s="202" t="s">
        <v>181</v>
      </c>
      <c r="U21" s="202"/>
      <c r="V21" s="119">
        <v>0</v>
      </c>
    </row>
    <row r="22" spans="1:22" ht="15" customHeight="1">
      <c r="A22" s="133" t="s">
        <v>318</v>
      </c>
      <c r="B22" s="134"/>
      <c r="C22" s="135"/>
      <c r="D22" s="71">
        <v>0</v>
      </c>
      <c r="E22" s="71">
        <v>0</v>
      </c>
      <c r="F22" s="71">
        <v>0</v>
      </c>
      <c r="G22" s="71">
        <v>0</v>
      </c>
      <c r="H22" s="71">
        <v>0</v>
      </c>
      <c r="I22" s="71">
        <v>0</v>
      </c>
      <c r="J22" s="71">
        <v>0</v>
      </c>
      <c r="K22" s="71">
        <v>0</v>
      </c>
      <c r="L22" s="71">
        <v>0</v>
      </c>
      <c r="M22" s="71">
        <v>0</v>
      </c>
      <c r="N22" s="71">
        <v>0</v>
      </c>
      <c r="O22" s="71">
        <v>0</v>
      </c>
      <c r="P22" s="71">
        <v>0</v>
      </c>
      <c r="Q22" s="71">
        <v>0</v>
      </c>
      <c r="S22" s="247"/>
      <c r="T22" s="202" t="s">
        <v>323</v>
      </c>
      <c r="U22" s="202"/>
      <c r="V22" s="119">
        <v>0</v>
      </c>
    </row>
    <row r="23" spans="1:22" ht="15" customHeight="1">
      <c r="A23" s="133" t="s">
        <v>40</v>
      </c>
      <c r="B23" s="134"/>
      <c r="C23" s="135"/>
      <c r="D23" s="71">
        <v>0</v>
      </c>
      <c r="E23" s="71">
        <v>0</v>
      </c>
      <c r="F23" s="71">
        <v>0</v>
      </c>
      <c r="G23" s="71">
        <v>0</v>
      </c>
      <c r="H23" s="71">
        <v>0</v>
      </c>
      <c r="I23" s="71">
        <v>0</v>
      </c>
      <c r="J23" s="71">
        <v>0</v>
      </c>
      <c r="K23" s="71">
        <v>0</v>
      </c>
      <c r="L23" s="71">
        <v>0</v>
      </c>
      <c r="M23" s="71">
        <v>0</v>
      </c>
      <c r="N23" s="71">
        <v>0</v>
      </c>
      <c r="O23" s="71">
        <v>0</v>
      </c>
      <c r="P23" s="71">
        <v>0</v>
      </c>
      <c r="Q23" s="71">
        <v>0</v>
      </c>
      <c r="S23" s="248"/>
      <c r="T23" s="202" t="s">
        <v>324</v>
      </c>
      <c r="U23" s="202"/>
      <c r="V23" s="119">
        <v>0</v>
      </c>
    </row>
    <row r="24" spans="1:22" ht="15" customHeight="1">
      <c r="A24" s="133" t="s">
        <v>598</v>
      </c>
      <c r="B24" s="134"/>
      <c r="C24" s="135"/>
      <c r="D24" s="71">
        <v>0</v>
      </c>
      <c r="E24" s="71">
        <v>0</v>
      </c>
      <c r="F24" s="71">
        <v>0</v>
      </c>
      <c r="G24" s="71">
        <v>0</v>
      </c>
      <c r="H24" s="71">
        <v>0</v>
      </c>
      <c r="I24" s="71">
        <v>0</v>
      </c>
      <c r="J24" s="71">
        <v>0</v>
      </c>
      <c r="K24" s="71">
        <v>0</v>
      </c>
      <c r="L24" s="71">
        <v>0</v>
      </c>
      <c r="M24" s="71">
        <v>0</v>
      </c>
      <c r="N24" s="71">
        <v>0</v>
      </c>
      <c r="O24" s="71">
        <v>0</v>
      </c>
      <c r="P24" s="71">
        <v>0</v>
      </c>
      <c r="Q24" s="71">
        <v>0</v>
      </c>
      <c r="S24" s="163" t="s">
        <v>587</v>
      </c>
      <c r="T24" s="163"/>
      <c r="U24" s="163"/>
      <c r="V24" s="119">
        <f>SUM(V17:V23)</f>
        <v>0</v>
      </c>
    </row>
    <row r="25" spans="1:22" ht="15" customHeight="1">
      <c r="A25" s="133" t="s">
        <v>319</v>
      </c>
      <c r="B25" s="134"/>
      <c r="C25" s="135"/>
      <c r="D25" s="71">
        <v>0</v>
      </c>
      <c r="E25" s="71">
        <v>0</v>
      </c>
      <c r="F25" s="71">
        <v>0</v>
      </c>
      <c r="G25" s="71">
        <v>0</v>
      </c>
      <c r="H25" s="71">
        <v>0</v>
      </c>
      <c r="I25" s="71">
        <v>0</v>
      </c>
      <c r="J25" s="71">
        <v>0</v>
      </c>
      <c r="K25" s="71">
        <v>0</v>
      </c>
      <c r="L25" s="71">
        <v>0</v>
      </c>
      <c r="M25" s="71">
        <v>0</v>
      </c>
      <c r="N25" s="71">
        <v>0</v>
      </c>
      <c r="O25" s="71">
        <v>0</v>
      </c>
      <c r="P25" s="71">
        <v>0</v>
      </c>
      <c r="Q25" s="71">
        <v>0</v>
      </c>
    </row>
    <row r="26" spans="1:22" ht="15" customHeight="1">
      <c r="A26" s="133" t="s">
        <v>39</v>
      </c>
      <c r="B26" s="134"/>
      <c r="C26" s="135"/>
      <c r="D26" s="71">
        <v>0</v>
      </c>
      <c r="E26" s="71">
        <v>0</v>
      </c>
      <c r="F26" s="71">
        <v>0</v>
      </c>
      <c r="G26" s="71">
        <v>0</v>
      </c>
      <c r="H26" s="71">
        <v>0</v>
      </c>
      <c r="I26" s="71">
        <v>0</v>
      </c>
      <c r="J26" s="71">
        <v>0</v>
      </c>
      <c r="K26" s="71">
        <v>0</v>
      </c>
      <c r="L26" s="71">
        <v>0</v>
      </c>
      <c r="M26" s="71">
        <v>0</v>
      </c>
      <c r="N26" s="71">
        <v>0</v>
      </c>
      <c r="O26" s="71">
        <v>0</v>
      </c>
      <c r="P26" s="71">
        <v>0</v>
      </c>
      <c r="Q26" s="71">
        <v>0</v>
      </c>
      <c r="S26" s="181" t="s">
        <v>157</v>
      </c>
      <c r="T26" s="181"/>
      <c r="U26" s="181"/>
      <c r="V26" s="83" t="s">
        <v>152</v>
      </c>
    </row>
    <row r="27" spans="1:22" ht="15" customHeight="1">
      <c r="A27" s="133" t="s">
        <v>342</v>
      </c>
      <c r="B27" s="134"/>
      <c r="C27" s="135"/>
      <c r="D27" s="71">
        <v>0</v>
      </c>
      <c r="E27" s="71">
        <v>0</v>
      </c>
      <c r="F27" s="71">
        <v>0</v>
      </c>
      <c r="G27" s="71">
        <v>0</v>
      </c>
      <c r="H27" s="71">
        <v>0</v>
      </c>
      <c r="I27" s="71">
        <v>0</v>
      </c>
      <c r="J27" s="71">
        <v>0</v>
      </c>
      <c r="K27" s="71">
        <v>0</v>
      </c>
      <c r="L27" s="71">
        <v>0</v>
      </c>
      <c r="M27" s="71">
        <v>0</v>
      </c>
      <c r="N27" s="71">
        <v>0</v>
      </c>
      <c r="O27" s="71">
        <v>0</v>
      </c>
      <c r="P27" s="71">
        <v>0</v>
      </c>
      <c r="Q27" s="71">
        <v>0</v>
      </c>
      <c r="S27" s="207" t="s">
        <v>39</v>
      </c>
      <c r="T27" s="207"/>
      <c r="U27" s="207"/>
      <c r="V27" s="119">
        <v>0</v>
      </c>
    </row>
    <row r="28" spans="1:22" ht="15" customHeight="1">
      <c r="A28" s="145" t="s">
        <v>158</v>
      </c>
      <c r="B28" s="146"/>
      <c r="C28" s="147"/>
      <c r="D28" s="82">
        <f>SUM(D29:D35)</f>
        <v>0</v>
      </c>
      <c r="E28" s="82">
        <f t="shared" ref="E28:Q28" si="4">SUM(E29:E35)</f>
        <v>0</v>
      </c>
      <c r="F28" s="82">
        <f t="shared" si="4"/>
        <v>0</v>
      </c>
      <c r="G28" s="82">
        <f t="shared" si="4"/>
        <v>0</v>
      </c>
      <c r="H28" s="82">
        <f t="shared" si="4"/>
        <v>0</v>
      </c>
      <c r="I28" s="82">
        <f t="shared" si="4"/>
        <v>0</v>
      </c>
      <c r="J28" s="82">
        <f t="shared" si="4"/>
        <v>0</v>
      </c>
      <c r="K28" s="82">
        <f t="shared" si="4"/>
        <v>0</v>
      </c>
      <c r="L28" s="82">
        <f t="shared" si="4"/>
        <v>0</v>
      </c>
      <c r="M28" s="82">
        <f t="shared" si="4"/>
        <v>0</v>
      </c>
      <c r="N28" s="82">
        <f t="shared" si="4"/>
        <v>0</v>
      </c>
      <c r="O28" s="82">
        <f t="shared" si="4"/>
        <v>0</v>
      </c>
      <c r="P28" s="82">
        <f t="shared" si="4"/>
        <v>0</v>
      </c>
      <c r="Q28" s="82">
        <f t="shared" si="4"/>
        <v>0</v>
      </c>
    </row>
    <row r="29" spans="1:22" ht="15" customHeight="1">
      <c r="A29" s="136" t="s">
        <v>4</v>
      </c>
      <c r="B29" s="137"/>
      <c r="C29" s="138"/>
      <c r="D29" s="71">
        <v>0</v>
      </c>
      <c r="E29" s="71">
        <v>0</v>
      </c>
      <c r="F29" s="71">
        <v>0</v>
      </c>
      <c r="G29" s="71">
        <v>0</v>
      </c>
      <c r="H29" s="71">
        <v>0</v>
      </c>
      <c r="I29" s="71">
        <v>0</v>
      </c>
      <c r="J29" s="71">
        <v>0</v>
      </c>
      <c r="K29" s="71">
        <v>0</v>
      </c>
      <c r="L29" s="71">
        <v>0</v>
      </c>
      <c r="M29" s="71">
        <v>0</v>
      </c>
      <c r="N29" s="71">
        <v>0</v>
      </c>
      <c r="O29" s="71">
        <v>0</v>
      </c>
      <c r="P29" s="71">
        <v>0</v>
      </c>
      <c r="Q29" s="71">
        <v>0</v>
      </c>
      <c r="S29" s="127" t="s">
        <v>157</v>
      </c>
      <c r="T29" s="128"/>
      <c r="U29" s="129"/>
      <c r="V29" s="83" t="s">
        <v>152</v>
      </c>
    </row>
    <row r="30" spans="1:22" ht="15" customHeight="1">
      <c r="A30" s="133" t="s">
        <v>346</v>
      </c>
      <c r="B30" s="134"/>
      <c r="C30" s="135"/>
      <c r="D30" s="71">
        <v>0</v>
      </c>
      <c r="E30" s="71">
        <v>0</v>
      </c>
      <c r="F30" s="71">
        <v>0</v>
      </c>
      <c r="G30" s="71">
        <v>0</v>
      </c>
      <c r="H30" s="71">
        <v>0</v>
      </c>
      <c r="I30" s="71">
        <v>0</v>
      </c>
      <c r="J30" s="71">
        <v>0</v>
      </c>
      <c r="K30" s="71">
        <v>0</v>
      </c>
      <c r="L30" s="71">
        <v>0</v>
      </c>
      <c r="M30" s="71">
        <v>0</v>
      </c>
      <c r="N30" s="71">
        <v>0</v>
      </c>
      <c r="O30" s="71">
        <v>0</v>
      </c>
      <c r="P30" s="71">
        <v>0</v>
      </c>
      <c r="Q30" s="71">
        <v>0</v>
      </c>
      <c r="S30" s="245" t="s">
        <v>159</v>
      </c>
      <c r="T30" s="245"/>
      <c r="U30" s="84" t="s">
        <v>162</v>
      </c>
      <c r="V30" s="119">
        <v>0</v>
      </c>
    </row>
    <row r="31" spans="1:22" ht="15" customHeight="1">
      <c r="A31" s="133" t="s">
        <v>89</v>
      </c>
      <c r="B31" s="134"/>
      <c r="C31" s="135"/>
      <c r="D31" s="71">
        <v>0</v>
      </c>
      <c r="E31" s="71">
        <v>0</v>
      </c>
      <c r="F31" s="71">
        <v>0</v>
      </c>
      <c r="G31" s="71">
        <v>0</v>
      </c>
      <c r="H31" s="71">
        <v>0</v>
      </c>
      <c r="I31" s="71">
        <v>0</v>
      </c>
      <c r="J31" s="71">
        <v>0</v>
      </c>
      <c r="K31" s="71">
        <v>0</v>
      </c>
      <c r="L31" s="71">
        <v>0</v>
      </c>
      <c r="M31" s="71">
        <v>0</v>
      </c>
      <c r="N31" s="71">
        <v>0</v>
      </c>
      <c r="O31" s="71">
        <v>0</v>
      </c>
      <c r="P31" s="71">
        <v>0</v>
      </c>
      <c r="Q31" s="71">
        <v>0</v>
      </c>
      <c r="S31" s="245"/>
      <c r="T31" s="245"/>
      <c r="U31" s="84" t="s">
        <v>3</v>
      </c>
      <c r="V31" s="119">
        <v>0</v>
      </c>
    </row>
    <row r="32" spans="1:22" ht="15" customHeight="1">
      <c r="A32" s="133" t="s">
        <v>347</v>
      </c>
      <c r="B32" s="134"/>
      <c r="C32" s="135"/>
      <c r="D32" s="71">
        <v>0</v>
      </c>
      <c r="E32" s="71">
        <v>0</v>
      </c>
      <c r="F32" s="71">
        <v>0</v>
      </c>
      <c r="G32" s="71">
        <v>0</v>
      </c>
      <c r="H32" s="71">
        <v>0</v>
      </c>
      <c r="I32" s="71">
        <v>0</v>
      </c>
      <c r="J32" s="71">
        <v>0</v>
      </c>
      <c r="K32" s="71">
        <v>0</v>
      </c>
      <c r="L32" s="71">
        <v>0</v>
      </c>
      <c r="M32" s="71">
        <v>0</v>
      </c>
      <c r="N32" s="71">
        <v>0</v>
      </c>
      <c r="O32" s="71">
        <v>0</v>
      </c>
      <c r="P32" s="71">
        <v>0</v>
      </c>
      <c r="Q32" s="71">
        <v>0</v>
      </c>
      <c r="S32" s="164" t="s">
        <v>599</v>
      </c>
      <c r="T32" s="165"/>
      <c r="U32" s="166"/>
      <c r="V32" s="119">
        <v>0</v>
      </c>
    </row>
    <row r="33" spans="1:22" ht="15" customHeight="1">
      <c r="A33" s="133" t="s">
        <v>2</v>
      </c>
      <c r="B33" s="134"/>
      <c r="C33" s="135"/>
      <c r="D33" s="71">
        <v>0</v>
      </c>
      <c r="E33" s="71">
        <v>0</v>
      </c>
      <c r="F33" s="71">
        <v>0</v>
      </c>
      <c r="G33" s="71">
        <v>0</v>
      </c>
      <c r="H33" s="71">
        <v>0</v>
      </c>
      <c r="I33" s="71">
        <v>0</v>
      </c>
      <c r="J33" s="71">
        <v>0</v>
      </c>
      <c r="K33" s="71">
        <v>0</v>
      </c>
      <c r="L33" s="71">
        <v>0</v>
      </c>
      <c r="M33" s="71">
        <v>0</v>
      </c>
      <c r="N33" s="71">
        <v>0</v>
      </c>
      <c r="O33" s="71">
        <v>0</v>
      </c>
      <c r="P33" s="71">
        <v>0</v>
      </c>
      <c r="Q33" s="71">
        <v>0</v>
      </c>
    </row>
    <row r="34" spans="1:22" ht="15" customHeight="1">
      <c r="A34" s="133" t="s">
        <v>348</v>
      </c>
      <c r="B34" s="134"/>
      <c r="C34" s="135"/>
      <c r="D34" s="71">
        <v>0</v>
      </c>
      <c r="E34" s="71">
        <v>0</v>
      </c>
      <c r="F34" s="71">
        <v>0</v>
      </c>
      <c r="G34" s="71">
        <v>0</v>
      </c>
      <c r="H34" s="71">
        <v>0</v>
      </c>
      <c r="I34" s="71">
        <v>0</v>
      </c>
      <c r="J34" s="71">
        <v>0</v>
      </c>
      <c r="K34" s="71">
        <v>0</v>
      </c>
      <c r="L34" s="71">
        <v>0</v>
      </c>
      <c r="M34" s="71">
        <v>0</v>
      </c>
      <c r="N34" s="71">
        <v>0</v>
      </c>
      <c r="O34" s="71">
        <v>0</v>
      </c>
      <c r="P34" s="71">
        <v>0</v>
      </c>
      <c r="Q34" s="71">
        <v>0</v>
      </c>
      <c r="S34" s="127" t="s">
        <v>157</v>
      </c>
      <c r="T34" s="128"/>
      <c r="U34" s="129"/>
      <c r="V34" s="104" t="s">
        <v>152</v>
      </c>
    </row>
    <row r="35" spans="1:22" ht="15" customHeight="1">
      <c r="A35" s="133" t="s">
        <v>113</v>
      </c>
      <c r="B35" s="134"/>
      <c r="C35" s="135"/>
      <c r="D35" s="71">
        <v>0</v>
      </c>
      <c r="E35" s="71">
        <v>0</v>
      </c>
      <c r="F35" s="71">
        <v>0</v>
      </c>
      <c r="G35" s="71">
        <v>0</v>
      </c>
      <c r="H35" s="71">
        <v>0</v>
      </c>
      <c r="I35" s="71">
        <v>0</v>
      </c>
      <c r="J35" s="71">
        <v>0</v>
      </c>
      <c r="K35" s="71">
        <v>0</v>
      </c>
      <c r="L35" s="71">
        <v>0</v>
      </c>
      <c r="M35" s="71">
        <v>0</v>
      </c>
      <c r="N35" s="71">
        <v>0</v>
      </c>
      <c r="O35" s="71">
        <v>0</v>
      </c>
      <c r="P35" s="71">
        <v>0</v>
      </c>
      <c r="Q35" s="71">
        <v>0</v>
      </c>
      <c r="S35" s="164" t="s">
        <v>676</v>
      </c>
      <c r="T35" s="165"/>
      <c r="U35" s="166"/>
      <c r="V35" s="119">
        <v>0</v>
      </c>
    </row>
    <row r="36" spans="1:22" ht="15" customHeight="1">
      <c r="A36" s="145" t="s">
        <v>163</v>
      </c>
      <c r="B36" s="146"/>
      <c r="C36" s="147"/>
      <c r="D36" s="82">
        <f>SUM(D37:D40)</f>
        <v>0</v>
      </c>
      <c r="E36" s="82">
        <f>SUM(E37:E40)</f>
        <v>0</v>
      </c>
      <c r="F36" s="82">
        <f t="shared" ref="F36:Q36" si="5">SUM(F37:F40)</f>
        <v>0</v>
      </c>
      <c r="G36" s="82">
        <f t="shared" si="5"/>
        <v>0</v>
      </c>
      <c r="H36" s="82">
        <f t="shared" si="5"/>
        <v>0</v>
      </c>
      <c r="I36" s="82">
        <f t="shared" si="5"/>
        <v>0</v>
      </c>
      <c r="J36" s="82">
        <f t="shared" si="5"/>
        <v>0</v>
      </c>
      <c r="K36" s="82">
        <f t="shared" si="5"/>
        <v>0</v>
      </c>
      <c r="L36" s="82">
        <f t="shared" si="5"/>
        <v>0</v>
      </c>
      <c r="M36" s="82">
        <f t="shared" si="5"/>
        <v>0</v>
      </c>
      <c r="N36" s="82">
        <f t="shared" si="5"/>
        <v>0</v>
      </c>
      <c r="O36" s="82">
        <f t="shared" si="5"/>
        <v>0</v>
      </c>
      <c r="P36" s="82">
        <f t="shared" si="5"/>
        <v>0</v>
      </c>
      <c r="Q36" s="82">
        <f t="shared" si="5"/>
        <v>0</v>
      </c>
      <c r="S36" s="164" t="s">
        <v>599</v>
      </c>
      <c r="T36" s="165"/>
      <c r="U36" s="166"/>
      <c r="V36" s="119">
        <v>0</v>
      </c>
    </row>
    <row r="37" spans="1:22" ht="15" customHeight="1">
      <c r="A37" s="136" t="s">
        <v>164</v>
      </c>
      <c r="B37" s="137"/>
      <c r="C37" s="138"/>
      <c r="D37" s="71">
        <v>0</v>
      </c>
      <c r="E37" s="71">
        <v>0</v>
      </c>
      <c r="F37" s="71">
        <v>0</v>
      </c>
      <c r="G37" s="71">
        <v>0</v>
      </c>
      <c r="H37" s="71">
        <v>0</v>
      </c>
      <c r="I37" s="71">
        <v>0</v>
      </c>
      <c r="J37" s="71">
        <v>0</v>
      </c>
      <c r="K37" s="71">
        <v>0</v>
      </c>
      <c r="L37" s="71">
        <v>0</v>
      </c>
      <c r="M37" s="71">
        <v>0</v>
      </c>
      <c r="N37" s="71">
        <v>0</v>
      </c>
      <c r="O37" s="71">
        <v>0</v>
      </c>
      <c r="P37" s="71">
        <v>0</v>
      </c>
      <c r="Q37" s="71">
        <v>0</v>
      </c>
    </row>
    <row r="38" spans="1:22" ht="15" customHeight="1">
      <c r="A38" s="136" t="s">
        <v>350</v>
      </c>
      <c r="B38" s="137"/>
      <c r="C38" s="138"/>
      <c r="D38" s="71">
        <v>0</v>
      </c>
      <c r="E38" s="71">
        <v>0</v>
      </c>
      <c r="F38" s="71">
        <v>0</v>
      </c>
      <c r="G38" s="71">
        <v>0</v>
      </c>
      <c r="H38" s="71">
        <v>0</v>
      </c>
      <c r="I38" s="71">
        <v>0</v>
      </c>
      <c r="J38" s="71">
        <v>0</v>
      </c>
      <c r="K38" s="71">
        <v>0</v>
      </c>
      <c r="L38" s="71">
        <v>0</v>
      </c>
      <c r="M38" s="71">
        <v>0</v>
      </c>
      <c r="N38" s="71">
        <v>0</v>
      </c>
      <c r="O38" s="71">
        <v>0</v>
      </c>
      <c r="P38" s="71">
        <v>0</v>
      </c>
      <c r="Q38" s="71">
        <v>0</v>
      </c>
      <c r="S38" s="181" t="s">
        <v>157</v>
      </c>
      <c r="T38" s="181"/>
      <c r="U38" s="181"/>
      <c r="V38" s="83" t="s">
        <v>152</v>
      </c>
    </row>
    <row r="39" spans="1:22" ht="15" customHeight="1">
      <c r="A39" s="136" t="s">
        <v>349</v>
      </c>
      <c r="B39" s="137"/>
      <c r="C39" s="138"/>
      <c r="D39" s="71">
        <v>0</v>
      </c>
      <c r="E39" s="71">
        <v>0</v>
      </c>
      <c r="F39" s="71">
        <v>0</v>
      </c>
      <c r="G39" s="71">
        <v>0</v>
      </c>
      <c r="H39" s="71">
        <v>0</v>
      </c>
      <c r="I39" s="71">
        <v>0</v>
      </c>
      <c r="J39" s="71">
        <v>0</v>
      </c>
      <c r="K39" s="71">
        <v>0</v>
      </c>
      <c r="L39" s="71">
        <v>0</v>
      </c>
      <c r="M39" s="71">
        <v>0</v>
      </c>
      <c r="N39" s="71">
        <v>0</v>
      </c>
      <c r="O39" s="71">
        <v>0</v>
      </c>
      <c r="P39" s="71">
        <v>0</v>
      </c>
      <c r="Q39" s="71">
        <v>0</v>
      </c>
      <c r="S39" s="207" t="s">
        <v>160</v>
      </c>
      <c r="T39" s="157" t="s">
        <v>161</v>
      </c>
      <c r="U39" s="158"/>
      <c r="V39" s="126">
        <v>0</v>
      </c>
    </row>
    <row r="40" spans="1:22" ht="15" customHeight="1">
      <c r="A40" s="136" t="s">
        <v>351</v>
      </c>
      <c r="B40" s="137"/>
      <c r="C40" s="138"/>
      <c r="D40" s="71">
        <v>0</v>
      </c>
      <c r="E40" s="71">
        <v>0</v>
      </c>
      <c r="F40" s="71">
        <v>0</v>
      </c>
      <c r="G40" s="71">
        <v>0</v>
      </c>
      <c r="H40" s="71">
        <v>0</v>
      </c>
      <c r="I40" s="71">
        <v>0</v>
      </c>
      <c r="J40" s="71">
        <v>0</v>
      </c>
      <c r="K40" s="71">
        <v>0</v>
      </c>
      <c r="L40" s="71">
        <v>0</v>
      </c>
      <c r="M40" s="71">
        <v>0</v>
      </c>
      <c r="N40" s="71">
        <v>0</v>
      </c>
      <c r="O40" s="71">
        <v>0</v>
      </c>
      <c r="P40" s="71">
        <v>0</v>
      </c>
      <c r="Q40" s="71">
        <v>0</v>
      </c>
      <c r="S40" s="207"/>
      <c r="T40" s="159"/>
      <c r="U40" s="160"/>
      <c r="V40" s="126"/>
    </row>
    <row r="41" spans="1:22" ht="15" customHeight="1">
      <c r="A41" s="170" t="s">
        <v>321</v>
      </c>
      <c r="B41" s="170"/>
      <c r="C41" s="170"/>
      <c r="D41" s="82">
        <f>SUM(D42:D48)</f>
        <v>0</v>
      </c>
      <c r="E41" s="82">
        <f t="shared" ref="E41:Q41" si="6">SUM(E42:E48)</f>
        <v>0</v>
      </c>
      <c r="F41" s="82">
        <f t="shared" si="6"/>
        <v>0</v>
      </c>
      <c r="G41" s="82">
        <f t="shared" si="6"/>
        <v>0</v>
      </c>
      <c r="H41" s="82">
        <f t="shared" si="6"/>
        <v>0</v>
      </c>
      <c r="I41" s="82">
        <f t="shared" si="6"/>
        <v>0</v>
      </c>
      <c r="J41" s="82">
        <f t="shared" si="6"/>
        <v>0</v>
      </c>
      <c r="K41" s="82">
        <f t="shared" si="6"/>
        <v>0</v>
      </c>
      <c r="L41" s="82">
        <f t="shared" si="6"/>
        <v>0</v>
      </c>
      <c r="M41" s="82">
        <f t="shared" si="6"/>
        <v>0</v>
      </c>
      <c r="N41" s="82">
        <f t="shared" si="6"/>
        <v>0</v>
      </c>
      <c r="O41" s="82">
        <f t="shared" si="6"/>
        <v>0</v>
      </c>
      <c r="P41" s="82">
        <f t="shared" si="6"/>
        <v>0</v>
      </c>
      <c r="Q41" s="82">
        <f t="shared" si="6"/>
        <v>0</v>
      </c>
      <c r="S41" s="207"/>
      <c r="T41" s="157" t="s">
        <v>732</v>
      </c>
      <c r="U41" s="158"/>
      <c r="V41" s="126">
        <v>0</v>
      </c>
    </row>
    <row r="42" spans="1:22" ht="15" customHeight="1">
      <c r="A42" s="171" t="s">
        <v>669</v>
      </c>
      <c r="B42" s="172"/>
      <c r="C42" s="173"/>
      <c r="D42" s="71">
        <v>0</v>
      </c>
      <c r="E42" s="71">
        <v>0</v>
      </c>
      <c r="F42" s="71">
        <v>0</v>
      </c>
      <c r="G42" s="71">
        <v>0</v>
      </c>
      <c r="H42" s="71">
        <v>0</v>
      </c>
      <c r="I42" s="71">
        <v>0</v>
      </c>
      <c r="J42" s="71">
        <v>0</v>
      </c>
      <c r="K42" s="71">
        <v>0</v>
      </c>
      <c r="L42" s="71">
        <v>0</v>
      </c>
      <c r="M42" s="71">
        <v>0</v>
      </c>
      <c r="N42" s="71">
        <v>0</v>
      </c>
      <c r="O42" s="71">
        <v>0</v>
      </c>
      <c r="P42" s="71">
        <v>0</v>
      </c>
      <c r="Q42" s="71">
        <v>0</v>
      </c>
      <c r="S42" s="207"/>
      <c r="T42" s="159"/>
      <c r="U42" s="160"/>
      <c r="V42" s="126"/>
    </row>
    <row r="43" spans="1:22" ht="15" customHeight="1">
      <c r="A43" s="171" t="s">
        <v>670</v>
      </c>
      <c r="B43" s="172"/>
      <c r="C43" s="173"/>
      <c r="D43" s="118">
        <v>0</v>
      </c>
      <c r="E43" s="118">
        <v>0</v>
      </c>
      <c r="F43" s="118">
        <v>0</v>
      </c>
      <c r="G43" s="118">
        <v>0</v>
      </c>
      <c r="H43" s="118">
        <v>0</v>
      </c>
      <c r="I43" s="118">
        <v>0</v>
      </c>
      <c r="J43" s="118">
        <v>0</v>
      </c>
      <c r="K43" s="118">
        <v>0</v>
      </c>
      <c r="L43" s="118">
        <v>0</v>
      </c>
      <c r="M43" s="118">
        <v>0</v>
      </c>
      <c r="N43" s="118">
        <v>0</v>
      </c>
      <c r="O43" s="118">
        <v>0</v>
      </c>
      <c r="P43" s="118">
        <v>0</v>
      </c>
      <c r="Q43" s="118">
        <v>0</v>
      </c>
      <c r="S43" s="207"/>
      <c r="T43" s="157" t="s">
        <v>682</v>
      </c>
      <c r="U43" s="158"/>
      <c r="V43" s="161">
        <v>0</v>
      </c>
    </row>
    <row r="44" spans="1:22" ht="15" customHeight="1">
      <c r="A44" s="136" t="s">
        <v>671</v>
      </c>
      <c r="B44" s="137"/>
      <c r="C44" s="138"/>
      <c r="D44" s="118">
        <v>0</v>
      </c>
      <c r="E44" s="118">
        <v>0</v>
      </c>
      <c r="F44" s="118">
        <v>0</v>
      </c>
      <c r="G44" s="118">
        <v>0</v>
      </c>
      <c r="H44" s="118">
        <v>0</v>
      </c>
      <c r="I44" s="118">
        <v>0</v>
      </c>
      <c r="J44" s="118">
        <v>0</v>
      </c>
      <c r="K44" s="118">
        <v>0</v>
      </c>
      <c r="L44" s="118">
        <v>0</v>
      </c>
      <c r="M44" s="118">
        <v>0</v>
      </c>
      <c r="N44" s="118">
        <v>0</v>
      </c>
      <c r="O44" s="118">
        <v>0</v>
      </c>
      <c r="P44" s="118">
        <v>0</v>
      </c>
      <c r="Q44" s="118">
        <v>0</v>
      </c>
      <c r="S44" s="207"/>
      <c r="T44" s="159"/>
      <c r="U44" s="160"/>
      <c r="V44" s="162"/>
    </row>
    <row r="45" spans="1:22" ht="15" customHeight="1">
      <c r="A45" s="136" t="s">
        <v>61</v>
      </c>
      <c r="B45" s="137"/>
      <c r="C45" s="138"/>
      <c r="D45" s="71">
        <v>0</v>
      </c>
      <c r="E45" s="71">
        <v>0</v>
      </c>
      <c r="F45" s="71">
        <v>0</v>
      </c>
      <c r="G45" s="71">
        <v>0</v>
      </c>
      <c r="H45" s="71">
        <v>0</v>
      </c>
      <c r="I45" s="71">
        <v>0</v>
      </c>
      <c r="J45" s="71">
        <v>0</v>
      </c>
      <c r="K45" s="71">
        <v>0</v>
      </c>
      <c r="L45" s="71">
        <v>0</v>
      </c>
      <c r="M45" s="71">
        <v>0</v>
      </c>
      <c r="N45" s="71">
        <v>0</v>
      </c>
      <c r="O45" s="71">
        <v>0</v>
      </c>
      <c r="P45" s="71">
        <v>0</v>
      </c>
      <c r="Q45" s="71">
        <v>0</v>
      </c>
      <c r="S45" s="251" t="s">
        <v>704</v>
      </c>
      <c r="T45" s="252"/>
      <c r="U45" s="252"/>
      <c r="V45" s="123">
        <v>0</v>
      </c>
    </row>
    <row r="46" spans="1:22" ht="15" customHeight="1">
      <c r="A46" s="136" t="s">
        <v>600</v>
      </c>
      <c r="B46" s="137"/>
      <c r="C46" s="138"/>
      <c r="D46" s="71">
        <v>0</v>
      </c>
      <c r="E46" s="71">
        <v>0</v>
      </c>
      <c r="F46" s="71">
        <v>0</v>
      </c>
      <c r="G46" s="71">
        <v>0</v>
      </c>
      <c r="H46" s="71">
        <v>0</v>
      </c>
      <c r="I46" s="71">
        <v>0</v>
      </c>
      <c r="J46" s="71">
        <v>0</v>
      </c>
      <c r="K46" s="71">
        <v>0</v>
      </c>
      <c r="L46" s="71">
        <v>0</v>
      </c>
      <c r="M46" s="71">
        <v>0</v>
      </c>
      <c r="N46" s="71">
        <v>0</v>
      </c>
      <c r="O46" s="71">
        <v>0</v>
      </c>
      <c r="P46" s="71">
        <v>0</v>
      </c>
      <c r="Q46" s="71">
        <v>0</v>
      </c>
      <c r="S46" s="253" t="s">
        <v>705</v>
      </c>
      <c r="T46" s="254"/>
      <c r="U46" s="254"/>
      <c r="V46" s="123">
        <v>0</v>
      </c>
    </row>
    <row r="47" spans="1:22" ht="15" customHeight="1">
      <c r="A47" s="167" t="s">
        <v>601</v>
      </c>
      <c r="B47" s="168"/>
      <c r="C47" s="169"/>
      <c r="D47" s="71">
        <v>0</v>
      </c>
      <c r="E47" s="71">
        <v>0</v>
      </c>
      <c r="F47" s="71">
        <v>0</v>
      </c>
      <c r="G47" s="71">
        <v>0</v>
      </c>
      <c r="H47" s="71">
        <v>0</v>
      </c>
      <c r="I47" s="71">
        <v>0</v>
      </c>
      <c r="J47" s="71">
        <v>0</v>
      </c>
      <c r="K47" s="71">
        <v>0</v>
      </c>
      <c r="L47" s="71">
        <v>0</v>
      </c>
      <c r="M47" s="71">
        <v>0</v>
      </c>
      <c r="N47" s="71">
        <v>0</v>
      </c>
      <c r="O47" s="71">
        <v>0</v>
      </c>
      <c r="P47" s="71">
        <v>0</v>
      </c>
      <c r="Q47" s="71">
        <v>0</v>
      </c>
      <c r="S47" s="184" t="s">
        <v>531</v>
      </c>
      <c r="T47" s="185"/>
      <c r="U47" s="113" t="s">
        <v>161</v>
      </c>
      <c r="V47" s="119">
        <v>0</v>
      </c>
    </row>
    <row r="48" spans="1:22" ht="15" customHeight="1">
      <c r="A48" s="136" t="s">
        <v>602</v>
      </c>
      <c r="B48" s="137"/>
      <c r="C48" s="138"/>
      <c r="D48" s="71">
        <v>0</v>
      </c>
      <c r="E48" s="71">
        <v>0</v>
      </c>
      <c r="F48" s="71">
        <v>0</v>
      </c>
      <c r="G48" s="71">
        <v>0</v>
      </c>
      <c r="H48" s="71">
        <v>0</v>
      </c>
      <c r="I48" s="71">
        <v>0</v>
      </c>
      <c r="J48" s="71">
        <v>0</v>
      </c>
      <c r="K48" s="71">
        <v>0</v>
      </c>
      <c r="L48" s="71">
        <v>0</v>
      </c>
      <c r="M48" s="71">
        <v>0</v>
      </c>
      <c r="N48" s="71">
        <v>0</v>
      </c>
      <c r="O48" s="71">
        <v>0</v>
      </c>
      <c r="P48" s="71">
        <v>0</v>
      </c>
      <c r="Q48" s="71">
        <v>0</v>
      </c>
      <c r="S48" s="186"/>
      <c r="T48" s="187"/>
      <c r="U48" s="113" t="s">
        <v>530</v>
      </c>
      <c r="V48" s="119">
        <v>0</v>
      </c>
    </row>
    <row r="49" spans="1:22" ht="15.9" customHeight="1">
      <c r="A49" s="145" t="s">
        <v>320</v>
      </c>
      <c r="B49" s="146"/>
      <c r="C49" s="147"/>
      <c r="D49" s="82">
        <f>SUM(D50)</f>
        <v>0</v>
      </c>
      <c r="E49" s="82">
        <f>SUM(E50)</f>
        <v>0</v>
      </c>
      <c r="F49" s="82">
        <f t="shared" ref="F49:Q49" si="7">SUM(F50)</f>
        <v>0</v>
      </c>
      <c r="G49" s="82">
        <f t="shared" si="7"/>
        <v>0</v>
      </c>
      <c r="H49" s="82">
        <f t="shared" si="7"/>
        <v>0</v>
      </c>
      <c r="I49" s="82">
        <f t="shared" si="7"/>
        <v>0</v>
      </c>
      <c r="J49" s="82">
        <f t="shared" si="7"/>
        <v>0</v>
      </c>
      <c r="K49" s="82">
        <f t="shared" si="7"/>
        <v>0</v>
      </c>
      <c r="L49" s="82">
        <f t="shared" si="7"/>
        <v>0</v>
      </c>
      <c r="M49" s="82">
        <f t="shared" si="7"/>
        <v>0</v>
      </c>
      <c r="N49" s="82">
        <f t="shared" si="7"/>
        <v>0</v>
      </c>
      <c r="O49" s="82">
        <f t="shared" si="7"/>
        <v>0</v>
      </c>
      <c r="P49" s="82">
        <f t="shared" si="7"/>
        <v>0</v>
      </c>
      <c r="Q49" s="82">
        <f t="shared" si="7"/>
        <v>0</v>
      </c>
    </row>
    <row r="50" spans="1:22" ht="15.9" customHeight="1">
      <c r="A50" s="133" t="s">
        <v>320</v>
      </c>
      <c r="B50" s="134"/>
      <c r="C50" s="135"/>
      <c r="D50" s="71">
        <v>0</v>
      </c>
      <c r="E50" s="71">
        <v>0</v>
      </c>
      <c r="F50" s="71">
        <v>0</v>
      </c>
      <c r="G50" s="71">
        <v>0</v>
      </c>
      <c r="H50" s="71">
        <v>0</v>
      </c>
      <c r="I50" s="71">
        <v>0</v>
      </c>
      <c r="J50" s="71">
        <v>0</v>
      </c>
      <c r="K50" s="71">
        <v>0</v>
      </c>
      <c r="L50" s="71">
        <v>0</v>
      </c>
      <c r="M50" s="71">
        <v>0</v>
      </c>
      <c r="N50" s="71">
        <v>0</v>
      </c>
      <c r="O50" s="71">
        <v>0</v>
      </c>
      <c r="P50" s="71">
        <v>0</v>
      </c>
      <c r="Q50" s="71">
        <v>0</v>
      </c>
      <c r="S50" s="127" t="s">
        <v>157</v>
      </c>
      <c r="T50" s="128"/>
      <c r="U50" s="129"/>
      <c r="V50" s="117" t="s">
        <v>152</v>
      </c>
    </row>
    <row r="51" spans="1:22" ht="15.9" customHeight="1">
      <c r="A51" s="145" t="s">
        <v>9</v>
      </c>
      <c r="B51" s="146"/>
      <c r="C51" s="147"/>
      <c r="D51" s="82">
        <f>SUM(D52)</f>
        <v>0</v>
      </c>
      <c r="E51" s="82">
        <f>SUM(E52)</f>
        <v>0</v>
      </c>
      <c r="F51" s="82">
        <f t="shared" ref="F51:Q51" si="8">SUM(F52)</f>
        <v>0</v>
      </c>
      <c r="G51" s="82">
        <f t="shared" si="8"/>
        <v>0</v>
      </c>
      <c r="H51" s="82">
        <f t="shared" si="8"/>
        <v>0</v>
      </c>
      <c r="I51" s="82">
        <f t="shared" si="8"/>
        <v>0</v>
      </c>
      <c r="J51" s="82">
        <f t="shared" si="8"/>
        <v>0</v>
      </c>
      <c r="K51" s="82">
        <f t="shared" si="8"/>
        <v>0</v>
      </c>
      <c r="L51" s="82">
        <f t="shared" si="8"/>
        <v>0</v>
      </c>
      <c r="M51" s="82">
        <f t="shared" si="8"/>
        <v>0</v>
      </c>
      <c r="N51" s="82">
        <f t="shared" si="8"/>
        <v>0</v>
      </c>
      <c r="O51" s="82">
        <f t="shared" si="8"/>
        <v>0</v>
      </c>
      <c r="P51" s="82">
        <f t="shared" si="8"/>
        <v>0</v>
      </c>
      <c r="Q51" s="82">
        <f t="shared" si="8"/>
        <v>0</v>
      </c>
      <c r="S51" s="249" t="s">
        <v>534</v>
      </c>
      <c r="T51" s="192" t="s">
        <v>535</v>
      </c>
      <c r="U51" s="192"/>
      <c r="V51" s="119">
        <v>0</v>
      </c>
    </row>
    <row r="52" spans="1:22" ht="15.9" customHeight="1">
      <c r="A52" s="136" t="s">
        <v>9</v>
      </c>
      <c r="B52" s="137"/>
      <c r="C52" s="138"/>
      <c r="D52" s="71">
        <v>0</v>
      </c>
      <c r="E52" s="71">
        <v>0</v>
      </c>
      <c r="F52" s="71">
        <v>0</v>
      </c>
      <c r="G52" s="71">
        <v>0</v>
      </c>
      <c r="H52" s="71">
        <v>0</v>
      </c>
      <c r="I52" s="71">
        <v>0</v>
      </c>
      <c r="J52" s="71">
        <v>0</v>
      </c>
      <c r="K52" s="71">
        <v>0</v>
      </c>
      <c r="L52" s="71">
        <v>0</v>
      </c>
      <c r="M52" s="71">
        <v>0</v>
      </c>
      <c r="N52" s="71">
        <v>0</v>
      </c>
      <c r="O52" s="71">
        <v>0</v>
      </c>
      <c r="P52" s="71">
        <v>0</v>
      </c>
      <c r="Q52" s="71">
        <v>0</v>
      </c>
      <c r="S52" s="249"/>
      <c r="T52" s="192" t="s">
        <v>536</v>
      </c>
      <c r="U52" s="192"/>
      <c r="V52" s="119">
        <v>0</v>
      </c>
    </row>
    <row r="53" spans="1:22" ht="15.9" customHeight="1">
      <c r="A53" s="139" t="s">
        <v>41</v>
      </c>
      <c r="B53" s="140"/>
      <c r="C53" s="141"/>
      <c r="D53" s="82">
        <f>SUM(D54:D55)</f>
        <v>0</v>
      </c>
      <c r="E53" s="82">
        <f>SUM(E54:E55)</f>
        <v>0</v>
      </c>
      <c r="F53" s="82">
        <f t="shared" ref="F53:Q53" si="9">SUM(F54:F55)</f>
        <v>0</v>
      </c>
      <c r="G53" s="82">
        <f t="shared" si="9"/>
        <v>0</v>
      </c>
      <c r="H53" s="82">
        <f t="shared" si="9"/>
        <v>0</v>
      </c>
      <c r="I53" s="82">
        <f t="shared" si="9"/>
        <v>0</v>
      </c>
      <c r="J53" s="82">
        <f t="shared" si="9"/>
        <v>0</v>
      </c>
      <c r="K53" s="82">
        <f t="shared" si="9"/>
        <v>0</v>
      </c>
      <c r="L53" s="82">
        <f t="shared" si="9"/>
        <v>0</v>
      </c>
      <c r="M53" s="82">
        <f t="shared" si="9"/>
        <v>0</v>
      </c>
      <c r="N53" s="82">
        <f t="shared" si="9"/>
        <v>0</v>
      </c>
      <c r="O53" s="82">
        <f t="shared" si="9"/>
        <v>0</v>
      </c>
      <c r="P53" s="82">
        <f t="shared" si="9"/>
        <v>0</v>
      </c>
      <c r="Q53" s="82">
        <f t="shared" si="9"/>
        <v>0</v>
      </c>
    </row>
    <row r="54" spans="1:22" ht="15" customHeight="1">
      <c r="A54" s="142" t="s">
        <v>359</v>
      </c>
      <c r="B54" s="143"/>
      <c r="C54" s="144"/>
      <c r="D54" s="71">
        <v>0</v>
      </c>
      <c r="E54" s="71">
        <v>0</v>
      </c>
      <c r="F54" s="71">
        <v>0</v>
      </c>
      <c r="G54" s="71">
        <v>0</v>
      </c>
      <c r="H54" s="71">
        <v>0</v>
      </c>
      <c r="I54" s="71">
        <v>0</v>
      </c>
      <c r="J54" s="71">
        <v>0</v>
      </c>
      <c r="K54" s="71">
        <v>0</v>
      </c>
      <c r="L54" s="71">
        <v>0</v>
      </c>
      <c r="M54" s="71">
        <v>0</v>
      </c>
      <c r="N54" s="71">
        <v>0</v>
      </c>
      <c r="O54" s="71">
        <v>0</v>
      </c>
      <c r="P54" s="71">
        <v>0</v>
      </c>
      <c r="Q54" s="71">
        <v>0</v>
      </c>
    </row>
    <row r="55" spans="1:22" ht="15" customHeight="1">
      <c r="A55" s="142" t="s">
        <v>360</v>
      </c>
      <c r="B55" s="143"/>
      <c r="C55" s="144"/>
      <c r="D55" s="71">
        <v>0</v>
      </c>
      <c r="E55" s="71">
        <v>0</v>
      </c>
      <c r="F55" s="71">
        <v>0</v>
      </c>
      <c r="G55" s="71">
        <v>0</v>
      </c>
      <c r="H55" s="71">
        <v>0</v>
      </c>
      <c r="I55" s="71">
        <v>0</v>
      </c>
      <c r="J55" s="71">
        <v>0</v>
      </c>
      <c r="K55" s="71">
        <v>0</v>
      </c>
      <c r="L55" s="71">
        <v>0</v>
      </c>
      <c r="M55" s="71">
        <v>0</v>
      </c>
      <c r="N55" s="71">
        <v>0</v>
      </c>
      <c r="O55" s="71">
        <v>0</v>
      </c>
      <c r="P55" s="71">
        <v>0</v>
      </c>
      <c r="Q55" s="71">
        <v>0</v>
      </c>
      <c r="S55" s="127" t="s">
        <v>151</v>
      </c>
      <c r="T55" s="128"/>
      <c r="U55" s="129"/>
      <c r="V55" s="117" t="s">
        <v>152</v>
      </c>
    </row>
    <row r="56" spans="1:22" ht="15" customHeight="1">
      <c r="A56" s="145" t="s">
        <v>341</v>
      </c>
      <c r="B56" s="146"/>
      <c r="C56" s="147"/>
      <c r="D56" s="82">
        <f>D57</f>
        <v>0</v>
      </c>
      <c r="E56" s="82">
        <f>E57</f>
        <v>0</v>
      </c>
      <c r="F56" s="82">
        <f t="shared" ref="F56:Q56" si="10">F57</f>
        <v>0</v>
      </c>
      <c r="G56" s="82">
        <f t="shared" si="10"/>
        <v>0</v>
      </c>
      <c r="H56" s="82">
        <f t="shared" si="10"/>
        <v>0</v>
      </c>
      <c r="I56" s="82">
        <f t="shared" si="10"/>
        <v>0</v>
      </c>
      <c r="J56" s="82">
        <f t="shared" si="10"/>
        <v>0</v>
      </c>
      <c r="K56" s="82">
        <f t="shared" si="10"/>
        <v>0</v>
      </c>
      <c r="L56" s="82">
        <f t="shared" si="10"/>
        <v>0</v>
      </c>
      <c r="M56" s="82">
        <f t="shared" si="10"/>
        <v>0</v>
      </c>
      <c r="N56" s="82">
        <f t="shared" si="10"/>
        <v>0</v>
      </c>
      <c r="O56" s="82">
        <f t="shared" si="10"/>
        <v>0</v>
      </c>
      <c r="P56" s="82">
        <f t="shared" si="10"/>
        <v>0</v>
      </c>
      <c r="Q56" s="82">
        <f t="shared" si="10"/>
        <v>0</v>
      </c>
      <c r="S56" s="148" t="s">
        <v>467</v>
      </c>
      <c r="T56" s="149"/>
      <c r="U56" s="150"/>
      <c r="V56" s="119">
        <v>0</v>
      </c>
    </row>
    <row r="57" spans="1:22" ht="15" customHeight="1">
      <c r="A57" s="136" t="s">
        <v>341</v>
      </c>
      <c r="B57" s="137"/>
      <c r="C57" s="138"/>
      <c r="D57" s="71">
        <v>0</v>
      </c>
      <c r="E57" s="71">
        <v>0</v>
      </c>
      <c r="F57" s="71">
        <v>0</v>
      </c>
      <c r="G57" s="71">
        <v>0</v>
      </c>
      <c r="H57" s="71">
        <v>0</v>
      </c>
      <c r="I57" s="71">
        <v>0</v>
      </c>
      <c r="J57" s="71">
        <v>0</v>
      </c>
      <c r="K57" s="71">
        <v>0</v>
      </c>
      <c r="L57" s="71">
        <v>0</v>
      </c>
      <c r="M57" s="71">
        <v>0</v>
      </c>
      <c r="N57" s="71">
        <v>0</v>
      </c>
      <c r="O57" s="71">
        <v>0</v>
      </c>
      <c r="P57" s="71">
        <v>0</v>
      </c>
      <c r="Q57" s="71">
        <v>0</v>
      </c>
      <c r="S57" s="148" t="s">
        <v>532</v>
      </c>
      <c r="T57" s="149"/>
      <c r="U57" s="150"/>
      <c r="V57" s="119">
        <v>0</v>
      </c>
    </row>
    <row r="58" spans="1:22" ht="15" customHeight="1">
      <c r="A58" s="145" t="s">
        <v>167</v>
      </c>
      <c r="B58" s="146"/>
      <c r="C58" s="147"/>
      <c r="D58" s="82">
        <f>SUM(D59:D67)</f>
        <v>0</v>
      </c>
      <c r="E58" s="111">
        <f t="shared" ref="E58:Q58" si="11">SUM(E59:E67)</f>
        <v>0</v>
      </c>
      <c r="F58" s="111">
        <f t="shared" si="11"/>
        <v>0</v>
      </c>
      <c r="G58" s="111">
        <f t="shared" si="11"/>
        <v>0</v>
      </c>
      <c r="H58" s="111">
        <f t="shared" si="11"/>
        <v>0</v>
      </c>
      <c r="I58" s="111">
        <f t="shared" si="11"/>
        <v>0</v>
      </c>
      <c r="J58" s="111">
        <f t="shared" si="11"/>
        <v>0</v>
      </c>
      <c r="K58" s="111">
        <f t="shared" si="11"/>
        <v>0</v>
      </c>
      <c r="L58" s="111">
        <f t="shared" si="11"/>
        <v>0</v>
      </c>
      <c r="M58" s="111">
        <f t="shared" si="11"/>
        <v>0</v>
      </c>
      <c r="N58" s="111">
        <f t="shared" si="11"/>
        <v>0</v>
      </c>
      <c r="O58" s="111">
        <f t="shared" si="11"/>
        <v>0</v>
      </c>
      <c r="P58" s="111">
        <f t="shared" si="11"/>
        <v>0</v>
      </c>
      <c r="Q58" s="111">
        <f t="shared" si="11"/>
        <v>0</v>
      </c>
      <c r="S58" s="148" t="s">
        <v>468</v>
      </c>
      <c r="T58" s="149"/>
      <c r="U58" s="150"/>
      <c r="V58" s="119">
        <v>0</v>
      </c>
    </row>
    <row r="59" spans="1:22" ht="15" customHeight="1">
      <c r="A59" s="136" t="s">
        <v>167</v>
      </c>
      <c r="B59" s="137"/>
      <c r="C59" s="138"/>
      <c r="D59" s="71">
        <v>0</v>
      </c>
      <c r="E59" s="71">
        <v>0</v>
      </c>
      <c r="F59" s="71">
        <v>0</v>
      </c>
      <c r="G59" s="71">
        <v>0</v>
      </c>
      <c r="H59" s="71">
        <v>0</v>
      </c>
      <c r="I59" s="71">
        <v>0</v>
      </c>
      <c r="J59" s="71">
        <v>0</v>
      </c>
      <c r="K59" s="71">
        <v>0</v>
      </c>
      <c r="L59" s="71">
        <v>0</v>
      </c>
      <c r="M59" s="71">
        <v>0</v>
      </c>
      <c r="N59" s="71">
        <v>0</v>
      </c>
      <c r="O59" s="71">
        <v>0</v>
      </c>
      <c r="P59" s="71">
        <v>0</v>
      </c>
      <c r="Q59" s="71">
        <v>0</v>
      </c>
      <c r="S59" s="148" t="s">
        <v>469</v>
      </c>
      <c r="T59" s="149"/>
      <c r="U59" s="150"/>
      <c r="V59" s="119">
        <v>0</v>
      </c>
    </row>
    <row r="60" spans="1:22" ht="15" customHeight="1">
      <c r="A60" s="136" t="s">
        <v>718</v>
      </c>
      <c r="B60" s="137"/>
      <c r="C60" s="138"/>
      <c r="D60" s="71">
        <v>0</v>
      </c>
      <c r="E60" s="71">
        <v>0</v>
      </c>
      <c r="F60" s="71">
        <v>0</v>
      </c>
      <c r="G60" s="71">
        <v>0</v>
      </c>
      <c r="H60" s="71">
        <v>0</v>
      </c>
      <c r="I60" s="71">
        <v>0</v>
      </c>
      <c r="J60" s="71">
        <v>0</v>
      </c>
      <c r="K60" s="71">
        <v>0</v>
      </c>
      <c r="L60" s="71">
        <v>0</v>
      </c>
      <c r="M60" s="71">
        <v>0</v>
      </c>
      <c r="N60" s="71">
        <v>0</v>
      </c>
      <c r="O60" s="71">
        <v>0</v>
      </c>
      <c r="P60" s="71">
        <v>0</v>
      </c>
      <c r="Q60" s="71">
        <v>0</v>
      </c>
      <c r="S60" s="148" t="s">
        <v>153</v>
      </c>
      <c r="T60" s="149"/>
      <c r="U60" s="150"/>
      <c r="V60" s="119">
        <v>0</v>
      </c>
    </row>
    <row r="61" spans="1:22" ht="15" customHeight="1">
      <c r="A61" s="136" t="s">
        <v>34</v>
      </c>
      <c r="B61" s="137"/>
      <c r="C61" s="138"/>
      <c r="D61" s="71">
        <v>0</v>
      </c>
      <c r="E61" s="71">
        <v>0</v>
      </c>
      <c r="F61" s="71">
        <v>0</v>
      </c>
      <c r="G61" s="71">
        <v>0</v>
      </c>
      <c r="H61" s="71">
        <v>0</v>
      </c>
      <c r="I61" s="71">
        <v>0</v>
      </c>
      <c r="J61" s="71">
        <v>0</v>
      </c>
      <c r="K61" s="71">
        <v>0</v>
      </c>
      <c r="L61" s="71">
        <v>0</v>
      </c>
      <c r="M61" s="71">
        <v>0</v>
      </c>
      <c r="N61" s="71">
        <v>0</v>
      </c>
      <c r="O61" s="71">
        <v>0</v>
      </c>
      <c r="P61" s="71">
        <v>0</v>
      </c>
      <c r="Q61" s="71">
        <v>0</v>
      </c>
      <c r="S61" s="151" t="s">
        <v>155</v>
      </c>
      <c r="T61" s="152"/>
      <c r="U61" s="153"/>
      <c r="V61" s="119">
        <v>0</v>
      </c>
    </row>
    <row r="62" spans="1:22" ht="15" customHeight="1">
      <c r="A62" s="136" t="s">
        <v>31</v>
      </c>
      <c r="B62" s="137"/>
      <c r="C62" s="138"/>
      <c r="D62" s="71">
        <v>0</v>
      </c>
      <c r="E62" s="71">
        <v>0</v>
      </c>
      <c r="F62" s="71">
        <v>0</v>
      </c>
      <c r="G62" s="71">
        <v>0</v>
      </c>
      <c r="H62" s="71">
        <v>0</v>
      </c>
      <c r="I62" s="71">
        <v>0</v>
      </c>
      <c r="J62" s="71">
        <v>0</v>
      </c>
      <c r="K62" s="71">
        <v>0</v>
      </c>
      <c r="L62" s="71">
        <v>0</v>
      </c>
      <c r="M62" s="71">
        <v>0</v>
      </c>
      <c r="N62" s="71">
        <v>0</v>
      </c>
      <c r="O62" s="71">
        <v>0</v>
      </c>
      <c r="P62" s="71">
        <v>0</v>
      </c>
      <c r="Q62" s="71">
        <v>0</v>
      </c>
      <c r="S62" s="151" t="s">
        <v>156</v>
      </c>
      <c r="T62" s="152"/>
      <c r="U62" s="153"/>
      <c r="V62" s="119">
        <v>0</v>
      </c>
    </row>
    <row r="63" spans="1:22" ht="15" customHeight="1">
      <c r="A63" s="136" t="s">
        <v>32</v>
      </c>
      <c r="B63" s="137"/>
      <c r="C63" s="138"/>
      <c r="D63" s="71">
        <v>0</v>
      </c>
      <c r="E63" s="71">
        <v>0</v>
      </c>
      <c r="F63" s="71">
        <v>0</v>
      </c>
      <c r="G63" s="71">
        <v>0</v>
      </c>
      <c r="H63" s="71">
        <v>0</v>
      </c>
      <c r="I63" s="71">
        <v>0</v>
      </c>
      <c r="J63" s="71">
        <v>0</v>
      </c>
      <c r="K63" s="71">
        <v>0</v>
      </c>
      <c r="L63" s="71">
        <v>0</v>
      </c>
      <c r="M63" s="71">
        <v>0</v>
      </c>
      <c r="N63" s="71">
        <v>0</v>
      </c>
      <c r="O63" s="71">
        <v>0</v>
      </c>
      <c r="P63" s="71">
        <v>0</v>
      </c>
      <c r="Q63" s="71">
        <v>0</v>
      </c>
      <c r="S63" s="189" t="s">
        <v>587</v>
      </c>
      <c r="T63" s="190"/>
      <c r="U63" s="191"/>
      <c r="V63" s="119">
        <f>SUM(V56:V62)</f>
        <v>0</v>
      </c>
    </row>
    <row r="64" spans="1:22" ht="15" customHeight="1">
      <c r="A64" s="136" t="s">
        <v>46</v>
      </c>
      <c r="B64" s="137"/>
      <c r="C64" s="138"/>
      <c r="D64" s="71">
        <v>0</v>
      </c>
      <c r="E64" s="71">
        <v>0</v>
      </c>
      <c r="F64" s="71">
        <v>0</v>
      </c>
      <c r="G64" s="71">
        <v>0</v>
      </c>
      <c r="H64" s="71">
        <v>0</v>
      </c>
      <c r="I64" s="71">
        <v>0</v>
      </c>
      <c r="J64" s="71">
        <v>0</v>
      </c>
      <c r="K64" s="71">
        <v>0</v>
      </c>
      <c r="L64" s="71">
        <v>0</v>
      </c>
      <c r="M64" s="71">
        <v>0</v>
      </c>
      <c r="N64" s="71">
        <v>0</v>
      </c>
      <c r="O64" s="71">
        <v>0</v>
      </c>
      <c r="P64" s="71">
        <v>0</v>
      </c>
      <c r="Q64" s="71">
        <v>0</v>
      </c>
    </row>
    <row r="65" spans="1:22" ht="15" customHeight="1">
      <c r="A65" s="136" t="s">
        <v>33</v>
      </c>
      <c r="B65" s="137"/>
      <c r="C65" s="138"/>
      <c r="D65" s="71">
        <v>0</v>
      </c>
      <c r="E65" s="71">
        <v>0</v>
      </c>
      <c r="F65" s="71">
        <v>0</v>
      </c>
      <c r="G65" s="71">
        <v>0</v>
      </c>
      <c r="H65" s="71">
        <v>0</v>
      </c>
      <c r="I65" s="71">
        <v>0</v>
      </c>
      <c r="J65" s="71">
        <v>0</v>
      </c>
      <c r="K65" s="71">
        <v>0</v>
      </c>
      <c r="L65" s="71">
        <v>0</v>
      </c>
      <c r="M65" s="71">
        <v>0</v>
      </c>
      <c r="N65" s="71">
        <v>0</v>
      </c>
      <c r="O65" s="71">
        <v>0</v>
      </c>
      <c r="P65" s="71">
        <v>0</v>
      </c>
      <c r="Q65" s="71">
        <v>0</v>
      </c>
      <c r="S65" s="250" t="s">
        <v>168</v>
      </c>
      <c r="T65" s="250"/>
      <c r="U65" s="250"/>
      <c r="V65" s="250"/>
    </row>
    <row r="66" spans="1:22" ht="15" customHeight="1">
      <c r="A66" s="136" t="s">
        <v>47</v>
      </c>
      <c r="B66" s="137"/>
      <c r="C66" s="138"/>
      <c r="D66" s="71">
        <v>0</v>
      </c>
      <c r="E66" s="71">
        <v>0</v>
      </c>
      <c r="F66" s="71">
        <v>0</v>
      </c>
      <c r="G66" s="71">
        <v>0</v>
      </c>
      <c r="H66" s="71">
        <v>0</v>
      </c>
      <c r="I66" s="71">
        <v>0</v>
      </c>
      <c r="J66" s="71">
        <v>0</v>
      </c>
      <c r="K66" s="71">
        <v>0</v>
      </c>
      <c r="L66" s="71">
        <v>0</v>
      </c>
      <c r="M66" s="71">
        <v>0</v>
      </c>
      <c r="N66" s="71">
        <v>0</v>
      </c>
      <c r="O66" s="71">
        <v>0</v>
      </c>
      <c r="P66" s="71">
        <v>0</v>
      </c>
      <c r="Q66" s="71">
        <v>0</v>
      </c>
      <c r="S66" s="250">
        <f>E122</f>
        <v>0</v>
      </c>
      <c r="T66" s="250"/>
      <c r="U66" s="250"/>
      <c r="V66" s="250"/>
    </row>
    <row r="67" spans="1:22" ht="15" customHeight="1">
      <c r="A67" s="136" t="s">
        <v>660</v>
      </c>
      <c r="B67" s="137"/>
      <c r="C67" s="138"/>
      <c r="D67" s="110">
        <v>0</v>
      </c>
      <c r="E67" s="110">
        <v>0</v>
      </c>
      <c r="F67" s="110">
        <v>0</v>
      </c>
      <c r="G67" s="110">
        <v>0</v>
      </c>
      <c r="H67" s="110">
        <v>0</v>
      </c>
      <c r="I67" s="110">
        <v>0</v>
      </c>
      <c r="J67" s="110">
        <v>0</v>
      </c>
      <c r="K67" s="110">
        <v>0</v>
      </c>
      <c r="L67" s="110">
        <v>0</v>
      </c>
      <c r="M67" s="110">
        <v>0</v>
      </c>
      <c r="N67" s="110">
        <v>0</v>
      </c>
      <c r="O67" s="110">
        <v>0</v>
      </c>
      <c r="P67" s="110">
        <v>0</v>
      </c>
      <c r="Q67" s="110">
        <v>0</v>
      </c>
    </row>
    <row r="68" spans="1:22" ht="15" customHeight="1">
      <c r="A68" s="145" t="s">
        <v>201</v>
      </c>
      <c r="B68" s="146"/>
      <c r="C68" s="147"/>
      <c r="D68" s="82">
        <f>SUM(D69:D72)</f>
        <v>0</v>
      </c>
      <c r="E68" s="82">
        <f>SUM(E69:E72)</f>
        <v>0</v>
      </c>
      <c r="F68" s="82">
        <f t="shared" ref="F68:Q68" si="12">SUM(F69:F72)</f>
        <v>0</v>
      </c>
      <c r="G68" s="82">
        <f t="shared" si="12"/>
        <v>0</v>
      </c>
      <c r="H68" s="82">
        <f t="shared" si="12"/>
        <v>0</v>
      </c>
      <c r="I68" s="82">
        <f t="shared" si="12"/>
        <v>0</v>
      </c>
      <c r="J68" s="82">
        <f t="shared" si="12"/>
        <v>0</v>
      </c>
      <c r="K68" s="82">
        <f t="shared" si="12"/>
        <v>0</v>
      </c>
      <c r="L68" s="82">
        <f t="shared" si="12"/>
        <v>0</v>
      </c>
      <c r="M68" s="82">
        <f t="shared" si="12"/>
        <v>0</v>
      </c>
      <c r="N68" s="82">
        <f t="shared" si="12"/>
        <v>0</v>
      </c>
      <c r="O68" s="82">
        <f t="shared" si="12"/>
        <v>0</v>
      </c>
      <c r="P68" s="82">
        <f t="shared" si="12"/>
        <v>0</v>
      </c>
      <c r="Q68" s="82">
        <f t="shared" si="12"/>
        <v>0</v>
      </c>
      <c r="S68" s="250" t="s">
        <v>169</v>
      </c>
      <c r="T68" s="250"/>
      <c r="U68" s="250"/>
      <c r="V68" s="250"/>
    </row>
    <row r="69" spans="1:22" ht="15" customHeight="1">
      <c r="A69" s="136" t="s">
        <v>43</v>
      </c>
      <c r="B69" s="137"/>
      <c r="C69" s="138"/>
      <c r="D69" s="71">
        <v>0</v>
      </c>
      <c r="E69" s="71">
        <v>0</v>
      </c>
      <c r="F69" s="71">
        <v>0</v>
      </c>
      <c r="G69" s="71">
        <v>0</v>
      </c>
      <c r="H69" s="71">
        <v>0</v>
      </c>
      <c r="I69" s="71">
        <v>0</v>
      </c>
      <c r="J69" s="71">
        <v>0</v>
      </c>
      <c r="K69" s="71">
        <v>0</v>
      </c>
      <c r="L69" s="71">
        <v>0</v>
      </c>
      <c r="M69" s="71">
        <v>0</v>
      </c>
      <c r="N69" s="71">
        <v>0</v>
      </c>
      <c r="O69" s="71">
        <v>0</v>
      </c>
      <c r="P69" s="71">
        <v>0</v>
      </c>
      <c r="Q69" s="71">
        <v>0</v>
      </c>
      <c r="S69" s="250">
        <f>S66+S75</f>
        <v>0</v>
      </c>
      <c r="T69" s="250"/>
      <c r="U69" s="250"/>
      <c r="V69" s="250"/>
    </row>
    <row r="70" spans="1:22" ht="15" customHeight="1">
      <c r="A70" s="136" t="s">
        <v>356</v>
      </c>
      <c r="B70" s="137"/>
      <c r="C70" s="138"/>
      <c r="D70" s="71">
        <v>0</v>
      </c>
      <c r="E70" s="71">
        <v>0</v>
      </c>
      <c r="F70" s="71">
        <v>0</v>
      </c>
      <c r="G70" s="71">
        <v>0</v>
      </c>
      <c r="H70" s="71">
        <v>0</v>
      </c>
      <c r="I70" s="71">
        <v>0</v>
      </c>
      <c r="J70" s="71">
        <v>0</v>
      </c>
      <c r="K70" s="71">
        <v>0</v>
      </c>
      <c r="L70" s="71">
        <v>0</v>
      </c>
      <c r="M70" s="71">
        <v>0</v>
      </c>
      <c r="N70" s="71">
        <v>0</v>
      </c>
      <c r="O70" s="71">
        <v>0</v>
      </c>
      <c r="P70" s="71">
        <v>0</v>
      </c>
      <c r="Q70" s="71">
        <v>0</v>
      </c>
      <c r="S70" s="114"/>
      <c r="T70" s="114"/>
      <c r="U70" s="114"/>
      <c r="V70" s="114"/>
    </row>
    <row r="71" spans="1:22" ht="15" customHeight="1">
      <c r="A71" s="136" t="s">
        <v>357</v>
      </c>
      <c r="B71" s="137"/>
      <c r="C71" s="138"/>
      <c r="D71" s="71">
        <v>0</v>
      </c>
      <c r="E71" s="71">
        <v>0</v>
      </c>
      <c r="F71" s="71">
        <v>0</v>
      </c>
      <c r="G71" s="71">
        <v>0</v>
      </c>
      <c r="H71" s="71">
        <v>0</v>
      </c>
      <c r="I71" s="71">
        <v>0</v>
      </c>
      <c r="J71" s="71">
        <v>0</v>
      </c>
      <c r="K71" s="71">
        <v>0</v>
      </c>
      <c r="L71" s="71">
        <v>0</v>
      </c>
      <c r="M71" s="71">
        <v>0</v>
      </c>
      <c r="N71" s="71">
        <v>0</v>
      </c>
      <c r="O71" s="71">
        <v>0</v>
      </c>
      <c r="P71" s="71">
        <v>0</v>
      </c>
      <c r="Q71" s="71">
        <v>0</v>
      </c>
      <c r="S71" s="154" t="s">
        <v>170</v>
      </c>
      <c r="T71" s="155"/>
      <c r="U71" s="155"/>
      <c r="V71" s="156"/>
    </row>
    <row r="72" spans="1:22" ht="15" customHeight="1">
      <c r="A72" s="136" t="s">
        <v>555</v>
      </c>
      <c r="B72" s="137"/>
      <c r="C72" s="138"/>
      <c r="D72" s="71">
        <v>0</v>
      </c>
      <c r="E72" s="71">
        <v>0</v>
      </c>
      <c r="F72" s="71">
        <v>0</v>
      </c>
      <c r="G72" s="71">
        <v>0</v>
      </c>
      <c r="H72" s="71">
        <v>0</v>
      </c>
      <c r="I72" s="71">
        <v>0</v>
      </c>
      <c r="J72" s="71">
        <v>0</v>
      </c>
      <c r="K72" s="71">
        <v>0</v>
      </c>
      <c r="L72" s="71">
        <v>0</v>
      </c>
      <c r="M72" s="71">
        <v>0</v>
      </c>
      <c r="N72" s="71">
        <v>0</v>
      </c>
      <c r="O72" s="71">
        <v>0</v>
      </c>
      <c r="P72" s="71">
        <v>0</v>
      </c>
      <c r="Q72" s="71">
        <v>0</v>
      </c>
      <c r="S72" s="154">
        <f>O122</f>
        <v>0</v>
      </c>
      <c r="T72" s="155"/>
      <c r="U72" s="155"/>
      <c r="V72" s="156"/>
    </row>
    <row r="73" spans="1:22" ht="15" customHeight="1">
      <c r="A73" s="145" t="s">
        <v>166</v>
      </c>
      <c r="B73" s="146"/>
      <c r="C73" s="147"/>
      <c r="D73" s="82">
        <f>SUM(D74:D75)</f>
        <v>0</v>
      </c>
      <c r="E73" s="82">
        <f>SUM(E74:E75)</f>
        <v>0</v>
      </c>
      <c r="F73" s="82">
        <f t="shared" ref="F73:Q73" si="13">SUM(F74:F75)</f>
        <v>0</v>
      </c>
      <c r="G73" s="82">
        <f t="shared" si="13"/>
        <v>0</v>
      </c>
      <c r="H73" s="82">
        <f t="shared" si="13"/>
        <v>0</v>
      </c>
      <c r="I73" s="82">
        <f t="shared" si="13"/>
        <v>0</v>
      </c>
      <c r="J73" s="82">
        <f t="shared" si="13"/>
        <v>0</v>
      </c>
      <c r="K73" s="82">
        <f t="shared" si="13"/>
        <v>0</v>
      </c>
      <c r="L73" s="82">
        <f t="shared" si="13"/>
        <v>0</v>
      </c>
      <c r="M73" s="82">
        <f t="shared" si="13"/>
        <v>0</v>
      </c>
      <c r="N73" s="82">
        <f t="shared" si="13"/>
        <v>0</v>
      </c>
      <c r="O73" s="82">
        <f t="shared" si="13"/>
        <v>0</v>
      </c>
      <c r="P73" s="82">
        <f t="shared" si="13"/>
        <v>0</v>
      </c>
      <c r="Q73" s="82">
        <f t="shared" si="13"/>
        <v>0</v>
      </c>
    </row>
    <row r="74" spans="1:22" ht="15" customHeight="1">
      <c r="A74" s="136" t="s">
        <v>353</v>
      </c>
      <c r="B74" s="137"/>
      <c r="C74" s="138"/>
      <c r="D74" s="71">
        <v>0</v>
      </c>
      <c r="E74" s="71">
        <v>0</v>
      </c>
      <c r="F74" s="71">
        <v>0</v>
      </c>
      <c r="G74" s="71">
        <v>0</v>
      </c>
      <c r="H74" s="71">
        <v>0</v>
      </c>
      <c r="I74" s="71">
        <v>0</v>
      </c>
      <c r="J74" s="71">
        <v>0</v>
      </c>
      <c r="K74" s="71">
        <v>0</v>
      </c>
      <c r="L74" s="71">
        <v>0</v>
      </c>
      <c r="M74" s="71">
        <v>0</v>
      </c>
      <c r="N74" s="71">
        <v>0</v>
      </c>
      <c r="O74" s="71">
        <v>0</v>
      </c>
      <c r="P74" s="71">
        <v>0</v>
      </c>
      <c r="Q74" s="71">
        <v>0</v>
      </c>
      <c r="S74" s="154" t="s">
        <v>171</v>
      </c>
      <c r="T74" s="155"/>
      <c r="U74" s="155"/>
      <c r="V74" s="156"/>
    </row>
    <row r="75" spans="1:22" ht="15" customHeight="1">
      <c r="A75" s="136" t="s">
        <v>55</v>
      </c>
      <c r="B75" s="182"/>
      <c r="C75" s="183"/>
      <c r="D75" s="71">
        <v>0</v>
      </c>
      <c r="E75" s="71">
        <v>0</v>
      </c>
      <c r="F75" s="71">
        <v>0</v>
      </c>
      <c r="G75" s="71">
        <v>0</v>
      </c>
      <c r="H75" s="71">
        <v>0</v>
      </c>
      <c r="I75" s="71">
        <v>0</v>
      </c>
      <c r="J75" s="71">
        <v>0</v>
      </c>
      <c r="K75" s="71">
        <v>0</v>
      </c>
      <c r="L75" s="71">
        <v>0</v>
      </c>
      <c r="M75" s="71">
        <v>0</v>
      </c>
      <c r="N75" s="71">
        <v>0</v>
      </c>
      <c r="O75" s="71">
        <v>0</v>
      </c>
      <c r="P75" s="71">
        <v>0</v>
      </c>
      <c r="Q75" s="71">
        <v>0</v>
      </c>
      <c r="S75" s="193">
        <v>0</v>
      </c>
      <c r="T75" s="194"/>
      <c r="U75" s="194"/>
      <c r="V75" s="195"/>
    </row>
    <row r="76" spans="1:22" ht="15" customHeight="1">
      <c r="A76" s="139" t="s">
        <v>83</v>
      </c>
      <c r="B76" s="140"/>
      <c r="C76" s="141"/>
      <c r="D76" s="82">
        <f>D77</f>
        <v>0</v>
      </c>
      <c r="E76" s="82">
        <f>E77</f>
        <v>0</v>
      </c>
      <c r="F76" s="82">
        <f t="shared" ref="F76:Q76" si="14">F77</f>
        <v>0</v>
      </c>
      <c r="G76" s="82">
        <f t="shared" si="14"/>
        <v>0</v>
      </c>
      <c r="H76" s="82">
        <f t="shared" si="14"/>
        <v>0</v>
      </c>
      <c r="I76" s="82">
        <f t="shared" si="14"/>
        <v>0</v>
      </c>
      <c r="J76" s="82">
        <f t="shared" si="14"/>
        <v>0</v>
      </c>
      <c r="K76" s="82">
        <f t="shared" si="14"/>
        <v>0</v>
      </c>
      <c r="L76" s="82">
        <f t="shared" si="14"/>
        <v>0</v>
      </c>
      <c r="M76" s="82">
        <f t="shared" si="14"/>
        <v>0</v>
      </c>
      <c r="N76" s="82">
        <f t="shared" si="14"/>
        <v>0</v>
      </c>
      <c r="O76" s="82">
        <f t="shared" si="14"/>
        <v>0</v>
      </c>
      <c r="P76" s="82">
        <f t="shared" si="14"/>
        <v>0</v>
      </c>
      <c r="Q76" s="82">
        <f t="shared" si="14"/>
        <v>0</v>
      </c>
    </row>
    <row r="77" spans="1:22" ht="15" customHeight="1">
      <c r="A77" s="142" t="s">
        <v>83</v>
      </c>
      <c r="B77" s="143"/>
      <c r="C77" s="144"/>
      <c r="D77" s="71">
        <v>0</v>
      </c>
      <c r="E77" s="71">
        <v>0</v>
      </c>
      <c r="F77" s="71">
        <v>0</v>
      </c>
      <c r="G77" s="71">
        <v>0</v>
      </c>
      <c r="H77" s="71">
        <v>0</v>
      </c>
      <c r="I77" s="71">
        <v>0</v>
      </c>
      <c r="J77" s="71">
        <v>0</v>
      </c>
      <c r="K77" s="71">
        <v>0</v>
      </c>
      <c r="L77" s="71">
        <v>0</v>
      </c>
      <c r="M77" s="71">
        <v>0</v>
      </c>
      <c r="N77" s="71">
        <v>0</v>
      </c>
      <c r="O77" s="71">
        <v>0</v>
      </c>
      <c r="P77" s="71">
        <v>0</v>
      </c>
      <c r="Q77" s="71">
        <v>0</v>
      </c>
      <c r="S77" s="154" t="s">
        <v>143</v>
      </c>
      <c r="T77" s="155"/>
      <c r="U77" s="155"/>
      <c r="V77" s="156"/>
    </row>
    <row r="78" spans="1:22" ht="15" customHeight="1">
      <c r="A78" s="139" t="s">
        <v>111</v>
      </c>
      <c r="B78" s="140"/>
      <c r="C78" s="141"/>
      <c r="D78" s="82">
        <f>D79</f>
        <v>0</v>
      </c>
      <c r="E78" s="82">
        <f>E79</f>
        <v>0</v>
      </c>
      <c r="F78" s="82">
        <f t="shared" ref="F78:Q78" si="15">F79</f>
        <v>0</v>
      </c>
      <c r="G78" s="82">
        <f t="shared" si="15"/>
        <v>0</v>
      </c>
      <c r="H78" s="82">
        <f t="shared" si="15"/>
        <v>0</v>
      </c>
      <c r="I78" s="82">
        <f t="shared" si="15"/>
        <v>0</v>
      </c>
      <c r="J78" s="82">
        <f t="shared" si="15"/>
        <v>0</v>
      </c>
      <c r="K78" s="82">
        <f t="shared" si="15"/>
        <v>0</v>
      </c>
      <c r="L78" s="82">
        <f t="shared" si="15"/>
        <v>0</v>
      </c>
      <c r="M78" s="82">
        <f t="shared" si="15"/>
        <v>0</v>
      </c>
      <c r="N78" s="82">
        <f t="shared" si="15"/>
        <v>0</v>
      </c>
      <c r="O78" s="82">
        <f t="shared" si="15"/>
        <v>0</v>
      </c>
      <c r="P78" s="82">
        <f t="shared" si="15"/>
        <v>0</v>
      </c>
      <c r="Q78" s="82">
        <f t="shared" si="15"/>
        <v>0</v>
      </c>
      <c r="S78" s="154">
        <f>P122</f>
        <v>0</v>
      </c>
      <c r="T78" s="155"/>
      <c r="U78" s="155"/>
      <c r="V78" s="156"/>
    </row>
    <row r="79" spans="1:22" ht="15" customHeight="1">
      <c r="A79" s="142" t="s">
        <v>111</v>
      </c>
      <c r="B79" s="143"/>
      <c r="C79" s="144"/>
      <c r="D79" s="71">
        <v>0</v>
      </c>
      <c r="E79" s="71">
        <v>0</v>
      </c>
      <c r="F79" s="71">
        <v>0</v>
      </c>
      <c r="G79" s="71">
        <v>0</v>
      </c>
      <c r="H79" s="71">
        <v>0</v>
      </c>
      <c r="I79" s="71">
        <v>0</v>
      </c>
      <c r="J79" s="71">
        <v>0</v>
      </c>
      <c r="K79" s="71">
        <v>0</v>
      </c>
      <c r="L79" s="71">
        <v>0</v>
      </c>
      <c r="M79" s="71">
        <v>0</v>
      </c>
      <c r="N79" s="71">
        <v>0</v>
      </c>
      <c r="O79" s="71">
        <v>0</v>
      </c>
      <c r="P79" s="71">
        <v>0</v>
      </c>
      <c r="Q79" s="71">
        <v>0</v>
      </c>
    </row>
    <row r="80" spans="1:22" ht="15" customHeight="1">
      <c r="A80" s="139" t="s">
        <v>208</v>
      </c>
      <c r="B80" s="140"/>
      <c r="C80" s="141"/>
      <c r="D80" s="82">
        <f>D81</f>
        <v>0</v>
      </c>
      <c r="E80" s="82">
        <f>E81</f>
        <v>0</v>
      </c>
      <c r="F80" s="82">
        <f t="shared" ref="F80:Q82" si="16">F81</f>
        <v>0</v>
      </c>
      <c r="G80" s="82">
        <f t="shared" si="16"/>
        <v>0</v>
      </c>
      <c r="H80" s="82">
        <f t="shared" si="16"/>
        <v>0</v>
      </c>
      <c r="I80" s="82">
        <f t="shared" si="16"/>
        <v>0</v>
      </c>
      <c r="J80" s="82">
        <f t="shared" si="16"/>
        <v>0</v>
      </c>
      <c r="K80" s="82">
        <f t="shared" si="16"/>
        <v>0</v>
      </c>
      <c r="L80" s="82">
        <f t="shared" si="16"/>
        <v>0</v>
      </c>
      <c r="M80" s="82">
        <f t="shared" si="16"/>
        <v>0</v>
      </c>
      <c r="N80" s="82">
        <f t="shared" si="16"/>
        <v>0</v>
      </c>
      <c r="O80" s="82">
        <f t="shared" si="16"/>
        <v>0</v>
      </c>
      <c r="P80" s="82">
        <f t="shared" si="16"/>
        <v>0</v>
      </c>
      <c r="Q80" s="82">
        <f t="shared" si="16"/>
        <v>0</v>
      </c>
      <c r="S80" s="154" t="s">
        <v>172</v>
      </c>
      <c r="T80" s="155"/>
      <c r="U80" s="155"/>
      <c r="V80" s="156"/>
    </row>
    <row r="81" spans="1:22" ht="15" customHeight="1">
      <c r="A81" s="142" t="s">
        <v>208</v>
      </c>
      <c r="B81" s="143"/>
      <c r="C81" s="144"/>
      <c r="D81" s="71">
        <v>0</v>
      </c>
      <c r="E81" s="71">
        <v>0</v>
      </c>
      <c r="F81" s="71">
        <v>0</v>
      </c>
      <c r="G81" s="71">
        <v>0</v>
      </c>
      <c r="H81" s="71">
        <v>0</v>
      </c>
      <c r="I81" s="71">
        <v>0</v>
      </c>
      <c r="J81" s="71">
        <v>0</v>
      </c>
      <c r="K81" s="71">
        <v>0</v>
      </c>
      <c r="L81" s="71">
        <v>0</v>
      </c>
      <c r="M81" s="71">
        <v>0</v>
      </c>
      <c r="N81" s="71">
        <v>0</v>
      </c>
      <c r="O81" s="71">
        <v>0</v>
      </c>
      <c r="P81" s="71">
        <v>0</v>
      </c>
      <c r="Q81" s="71">
        <v>0</v>
      </c>
      <c r="S81" s="154">
        <f>Q122</f>
        <v>0</v>
      </c>
      <c r="T81" s="155"/>
      <c r="U81" s="155"/>
      <c r="V81" s="156"/>
    </row>
    <row r="82" spans="1:22" ht="15" customHeight="1">
      <c r="A82" s="139" t="s">
        <v>456</v>
      </c>
      <c r="B82" s="140"/>
      <c r="C82" s="141"/>
      <c r="D82" s="82">
        <f>D83</f>
        <v>0</v>
      </c>
      <c r="E82" s="82">
        <f>E83</f>
        <v>0</v>
      </c>
      <c r="F82" s="82">
        <f t="shared" si="16"/>
        <v>0</v>
      </c>
      <c r="G82" s="82">
        <f t="shared" si="16"/>
        <v>0</v>
      </c>
      <c r="H82" s="82">
        <f t="shared" si="16"/>
        <v>0</v>
      </c>
      <c r="I82" s="82">
        <f t="shared" si="16"/>
        <v>0</v>
      </c>
      <c r="J82" s="82">
        <f t="shared" si="16"/>
        <v>0</v>
      </c>
      <c r="K82" s="82">
        <f t="shared" si="16"/>
        <v>0</v>
      </c>
      <c r="L82" s="82">
        <f t="shared" si="16"/>
        <v>0</v>
      </c>
      <c r="M82" s="82">
        <f t="shared" si="16"/>
        <v>0</v>
      </c>
      <c r="N82" s="82">
        <f t="shared" si="16"/>
        <v>0</v>
      </c>
      <c r="O82" s="82">
        <f t="shared" si="16"/>
        <v>0</v>
      </c>
      <c r="P82" s="82">
        <f t="shared" si="16"/>
        <v>0</v>
      </c>
      <c r="Q82" s="82">
        <f t="shared" si="16"/>
        <v>0</v>
      </c>
    </row>
    <row r="83" spans="1:22" ht="15" customHeight="1">
      <c r="A83" s="142" t="s">
        <v>456</v>
      </c>
      <c r="B83" s="143"/>
      <c r="C83" s="144"/>
      <c r="D83" s="71">
        <v>0</v>
      </c>
      <c r="E83" s="71">
        <v>0</v>
      </c>
      <c r="F83" s="71">
        <v>0</v>
      </c>
      <c r="G83" s="71">
        <v>0</v>
      </c>
      <c r="H83" s="71">
        <v>0</v>
      </c>
      <c r="I83" s="71">
        <v>0</v>
      </c>
      <c r="J83" s="71">
        <v>0</v>
      </c>
      <c r="K83" s="71">
        <v>0</v>
      </c>
      <c r="L83" s="71">
        <v>0</v>
      </c>
      <c r="M83" s="71">
        <v>0</v>
      </c>
      <c r="N83" s="71">
        <v>0</v>
      </c>
      <c r="O83" s="71">
        <v>0</v>
      </c>
      <c r="P83" s="71">
        <v>0</v>
      </c>
      <c r="Q83" s="71">
        <v>0</v>
      </c>
      <c r="S83" s="154" t="s">
        <v>174</v>
      </c>
      <c r="T83" s="155"/>
      <c r="U83" s="155"/>
      <c r="V83" s="156"/>
    </row>
    <row r="84" spans="1:22" ht="15" customHeight="1">
      <c r="A84" s="139" t="s">
        <v>1</v>
      </c>
      <c r="B84" s="140"/>
      <c r="C84" s="141"/>
      <c r="D84" s="82">
        <f>D85</f>
        <v>0</v>
      </c>
      <c r="E84" s="82">
        <f>E85</f>
        <v>0</v>
      </c>
      <c r="F84" s="82">
        <f t="shared" ref="F84:Q84" si="17">F85</f>
        <v>0</v>
      </c>
      <c r="G84" s="82">
        <f t="shared" si="17"/>
        <v>0</v>
      </c>
      <c r="H84" s="82">
        <f t="shared" si="17"/>
        <v>0</v>
      </c>
      <c r="I84" s="82">
        <f t="shared" si="17"/>
        <v>0</v>
      </c>
      <c r="J84" s="82">
        <f t="shared" si="17"/>
        <v>0</v>
      </c>
      <c r="K84" s="82">
        <f t="shared" si="17"/>
        <v>0</v>
      </c>
      <c r="L84" s="82">
        <f t="shared" si="17"/>
        <v>0</v>
      </c>
      <c r="M84" s="82">
        <f t="shared" si="17"/>
        <v>0</v>
      </c>
      <c r="N84" s="82">
        <f t="shared" si="17"/>
        <v>0</v>
      </c>
      <c r="O84" s="82">
        <f t="shared" si="17"/>
        <v>0</v>
      </c>
      <c r="P84" s="82">
        <f t="shared" si="17"/>
        <v>0</v>
      </c>
      <c r="Q84" s="82">
        <f t="shared" si="17"/>
        <v>0</v>
      </c>
      <c r="S84" s="126">
        <v>0</v>
      </c>
      <c r="T84" s="126"/>
      <c r="U84" s="126"/>
      <c r="V84" s="126"/>
    </row>
    <row r="85" spans="1:22" ht="15" customHeight="1">
      <c r="A85" s="142" t="s">
        <v>1</v>
      </c>
      <c r="B85" s="143"/>
      <c r="C85" s="144"/>
      <c r="D85" s="71">
        <v>0</v>
      </c>
      <c r="E85" s="71">
        <v>0</v>
      </c>
      <c r="F85" s="71">
        <v>0</v>
      </c>
      <c r="G85" s="71">
        <v>0</v>
      </c>
      <c r="H85" s="71">
        <v>0</v>
      </c>
      <c r="I85" s="71">
        <v>0</v>
      </c>
      <c r="J85" s="71">
        <v>0</v>
      </c>
      <c r="K85" s="71">
        <v>0</v>
      </c>
      <c r="L85" s="71">
        <v>0</v>
      </c>
      <c r="M85" s="71">
        <v>0</v>
      </c>
      <c r="N85" s="71">
        <v>0</v>
      </c>
      <c r="O85" s="71">
        <v>0</v>
      </c>
      <c r="P85" s="71">
        <v>0</v>
      </c>
      <c r="Q85" s="71">
        <v>0</v>
      </c>
    </row>
    <row r="86" spans="1:22" ht="15" customHeight="1">
      <c r="A86" s="139" t="s">
        <v>173</v>
      </c>
      <c r="B86" s="140"/>
      <c r="C86" s="141"/>
      <c r="D86" s="82">
        <f>SUM(D87:D89)</f>
        <v>0</v>
      </c>
      <c r="E86" s="82">
        <f>SUM(E87:E89)</f>
        <v>0</v>
      </c>
      <c r="F86" s="82">
        <f t="shared" ref="F86:Q86" si="18">SUM(F87:F89)</f>
        <v>0</v>
      </c>
      <c r="G86" s="82">
        <f t="shared" si="18"/>
        <v>0</v>
      </c>
      <c r="H86" s="82">
        <f t="shared" si="18"/>
        <v>0</v>
      </c>
      <c r="I86" s="82">
        <f t="shared" si="18"/>
        <v>0</v>
      </c>
      <c r="J86" s="82">
        <f t="shared" si="18"/>
        <v>0</v>
      </c>
      <c r="K86" s="82">
        <f t="shared" si="18"/>
        <v>0</v>
      </c>
      <c r="L86" s="82">
        <f t="shared" si="18"/>
        <v>0</v>
      </c>
      <c r="M86" s="82">
        <f t="shared" si="18"/>
        <v>0</v>
      </c>
      <c r="N86" s="82">
        <f t="shared" si="18"/>
        <v>0</v>
      </c>
      <c r="O86" s="82">
        <f t="shared" si="18"/>
        <v>0</v>
      </c>
      <c r="P86" s="82">
        <f t="shared" si="18"/>
        <v>0</v>
      </c>
      <c r="Q86" s="82">
        <f t="shared" si="18"/>
        <v>0</v>
      </c>
      <c r="S86" s="154" t="s">
        <v>176</v>
      </c>
      <c r="T86" s="155"/>
      <c r="U86" s="155"/>
      <c r="V86" s="156"/>
    </row>
    <row r="87" spans="1:22" ht="15" customHeight="1">
      <c r="A87" s="142" t="s">
        <v>36</v>
      </c>
      <c r="B87" s="143"/>
      <c r="C87" s="144"/>
      <c r="D87" s="71">
        <v>0</v>
      </c>
      <c r="E87" s="71">
        <v>0</v>
      </c>
      <c r="F87" s="71">
        <v>0</v>
      </c>
      <c r="G87" s="71">
        <v>0</v>
      </c>
      <c r="H87" s="71">
        <v>0</v>
      </c>
      <c r="I87" s="71">
        <v>0</v>
      </c>
      <c r="J87" s="71">
        <v>0</v>
      </c>
      <c r="K87" s="71">
        <v>0</v>
      </c>
      <c r="L87" s="71">
        <v>0</v>
      </c>
      <c r="M87" s="71">
        <v>0</v>
      </c>
      <c r="N87" s="71">
        <v>0</v>
      </c>
      <c r="O87" s="71">
        <v>0</v>
      </c>
      <c r="P87" s="71">
        <v>0</v>
      </c>
      <c r="Q87" s="71">
        <v>0</v>
      </c>
      <c r="S87" s="193">
        <v>0</v>
      </c>
      <c r="T87" s="194"/>
      <c r="U87" s="194"/>
      <c r="V87" s="195"/>
    </row>
    <row r="88" spans="1:22" ht="15" customHeight="1">
      <c r="A88" s="171" t="s">
        <v>362</v>
      </c>
      <c r="B88" s="172"/>
      <c r="C88" s="173"/>
      <c r="D88" s="71">
        <v>0</v>
      </c>
      <c r="E88" s="71">
        <v>0</v>
      </c>
      <c r="F88" s="71">
        <v>0</v>
      </c>
      <c r="G88" s="71">
        <v>0</v>
      </c>
      <c r="H88" s="71">
        <v>0</v>
      </c>
      <c r="I88" s="71">
        <v>0</v>
      </c>
      <c r="J88" s="71">
        <v>0</v>
      </c>
      <c r="K88" s="71">
        <v>0</v>
      </c>
      <c r="L88" s="71">
        <v>0</v>
      </c>
      <c r="M88" s="71">
        <v>0</v>
      </c>
      <c r="N88" s="71">
        <v>0</v>
      </c>
      <c r="O88" s="71">
        <v>0</v>
      </c>
      <c r="P88" s="71">
        <v>0</v>
      </c>
      <c r="Q88" s="71">
        <v>0</v>
      </c>
    </row>
    <row r="89" spans="1:22" ht="15" customHeight="1">
      <c r="A89" s="171" t="s">
        <v>6</v>
      </c>
      <c r="B89" s="172"/>
      <c r="C89" s="173"/>
      <c r="D89" s="71">
        <v>0</v>
      </c>
      <c r="E89" s="71">
        <v>0</v>
      </c>
      <c r="F89" s="71">
        <v>0</v>
      </c>
      <c r="G89" s="71">
        <v>0</v>
      </c>
      <c r="H89" s="71">
        <v>0</v>
      </c>
      <c r="I89" s="71">
        <v>0</v>
      </c>
      <c r="J89" s="71">
        <v>0</v>
      </c>
      <c r="K89" s="71">
        <v>0</v>
      </c>
      <c r="L89" s="71">
        <v>0</v>
      </c>
      <c r="M89" s="71">
        <v>0</v>
      </c>
      <c r="N89" s="71">
        <v>0</v>
      </c>
      <c r="O89" s="71">
        <v>0</v>
      </c>
      <c r="P89" s="71">
        <v>0</v>
      </c>
      <c r="Q89" s="71">
        <v>0</v>
      </c>
    </row>
    <row r="90" spans="1:22" ht="15" customHeight="1">
      <c r="A90" s="139" t="s">
        <v>175</v>
      </c>
      <c r="B90" s="140"/>
      <c r="C90" s="141"/>
      <c r="D90" s="82">
        <f t="shared" ref="D90:Q90" si="19">SUM(D91:D102)</f>
        <v>0</v>
      </c>
      <c r="E90" s="82">
        <f t="shared" si="19"/>
        <v>0</v>
      </c>
      <c r="F90" s="82">
        <f t="shared" si="19"/>
        <v>0</v>
      </c>
      <c r="G90" s="82">
        <f t="shared" si="19"/>
        <v>0</v>
      </c>
      <c r="H90" s="82">
        <f t="shared" si="19"/>
        <v>0</v>
      </c>
      <c r="I90" s="82">
        <f t="shared" si="19"/>
        <v>0</v>
      </c>
      <c r="J90" s="82">
        <f t="shared" si="19"/>
        <v>0</v>
      </c>
      <c r="K90" s="82">
        <f t="shared" si="19"/>
        <v>0</v>
      </c>
      <c r="L90" s="82">
        <f t="shared" si="19"/>
        <v>0</v>
      </c>
      <c r="M90" s="82">
        <f t="shared" si="19"/>
        <v>0</v>
      </c>
      <c r="N90" s="82">
        <f t="shared" si="19"/>
        <v>0</v>
      </c>
      <c r="O90" s="82">
        <f t="shared" si="19"/>
        <v>0</v>
      </c>
      <c r="P90" s="82">
        <f t="shared" si="19"/>
        <v>0</v>
      </c>
      <c r="Q90" s="82">
        <f t="shared" si="19"/>
        <v>0</v>
      </c>
    </row>
    <row r="91" spans="1:22" ht="15" customHeight="1">
      <c r="A91" s="142" t="s">
        <v>0</v>
      </c>
      <c r="B91" s="143"/>
      <c r="C91" s="144"/>
      <c r="D91" s="71">
        <v>0</v>
      </c>
      <c r="E91" s="71">
        <v>0</v>
      </c>
      <c r="F91" s="71">
        <v>0</v>
      </c>
      <c r="G91" s="71">
        <v>0</v>
      </c>
      <c r="H91" s="71">
        <v>0</v>
      </c>
      <c r="I91" s="71">
        <v>0</v>
      </c>
      <c r="J91" s="71">
        <v>0</v>
      </c>
      <c r="K91" s="71">
        <v>0</v>
      </c>
      <c r="L91" s="71">
        <v>0</v>
      </c>
      <c r="M91" s="71">
        <v>0</v>
      </c>
      <c r="N91" s="71">
        <v>0</v>
      </c>
      <c r="O91" s="71">
        <v>0</v>
      </c>
      <c r="P91" s="71">
        <v>0</v>
      </c>
      <c r="Q91" s="71">
        <v>0</v>
      </c>
    </row>
    <row r="92" spans="1:22" ht="15" customHeight="1">
      <c r="A92" s="142" t="s">
        <v>110</v>
      </c>
      <c r="B92" s="143"/>
      <c r="C92" s="144"/>
      <c r="D92" s="71">
        <v>0</v>
      </c>
      <c r="E92" s="71">
        <v>0</v>
      </c>
      <c r="F92" s="71">
        <v>0</v>
      </c>
      <c r="G92" s="71">
        <v>0</v>
      </c>
      <c r="H92" s="71">
        <v>0</v>
      </c>
      <c r="I92" s="71">
        <v>0</v>
      </c>
      <c r="J92" s="71">
        <v>0</v>
      </c>
      <c r="K92" s="71">
        <v>0</v>
      </c>
      <c r="L92" s="71">
        <v>0</v>
      </c>
      <c r="M92" s="71">
        <v>0</v>
      </c>
      <c r="N92" s="71">
        <v>0</v>
      </c>
      <c r="O92" s="71">
        <v>0</v>
      </c>
      <c r="P92" s="71">
        <v>0</v>
      </c>
      <c r="Q92" s="71">
        <v>0</v>
      </c>
    </row>
    <row r="93" spans="1:22" ht="15" customHeight="1">
      <c r="A93" s="142" t="s">
        <v>719</v>
      </c>
      <c r="B93" s="143"/>
      <c r="C93" s="144"/>
      <c r="D93" s="71">
        <v>0</v>
      </c>
      <c r="E93" s="71">
        <v>0</v>
      </c>
      <c r="F93" s="71">
        <v>0</v>
      </c>
      <c r="G93" s="71">
        <v>0</v>
      </c>
      <c r="H93" s="71">
        <v>0</v>
      </c>
      <c r="I93" s="71">
        <v>0</v>
      </c>
      <c r="J93" s="71">
        <v>0</v>
      </c>
      <c r="K93" s="71">
        <v>0</v>
      </c>
      <c r="L93" s="71">
        <v>0</v>
      </c>
      <c r="M93" s="71">
        <v>0</v>
      </c>
      <c r="N93" s="71">
        <v>0</v>
      </c>
      <c r="O93" s="71">
        <v>0</v>
      </c>
      <c r="P93" s="71">
        <v>0</v>
      </c>
      <c r="Q93" s="71">
        <v>0</v>
      </c>
    </row>
    <row r="94" spans="1:22" ht="20.100000000000001" customHeight="1">
      <c r="A94" s="142" t="s">
        <v>365</v>
      </c>
      <c r="B94" s="143"/>
      <c r="C94" s="144"/>
      <c r="D94" s="71">
        <v>0</v>
      </c>
      <c r="E94" s="71">
        <v>0</v>
      </c>
      <c r="F94" s="71">
        <v>0</v>
      </c>
      <c r="G94" s="71">
        <v>0</v>
      </c>
      <c r="H94" s="71">
        <v>0</v>
      </c>
      <c r="I94" s="71">
        <v>0</v>
      </c>
      <c r="J94" s="71">
        <v>0</v>
      </c>
      <c r="K94" s="71">
        <v>0</v>
      </c>
      <c r="L94" s="71">
        <v>0</v>
      </c>
      <c r="M94" s="71">
        <v>0</v>
      </c>
      <c r="N94" s="71">
        <v>0</v>
      </c>
      <c r="O94" s="71">
        <v>0</v>
      </c>
      <c r="P94" s="71">
        <v>0</v>
      </c>
      <c r="Q94" s="71">
        <v>0</v>
      </c>
      <c r="S94" s="127" t="s">
        <v>603</v>
      </c>
      <c r="T94" s="128"/>
      <c r="U94" s="129"/>
      <c r="V94" s="124" t="s">
        <v>152</v>
      </c>
    </row>
    <row r="95" spans="1:22" ht="15" customHeight="1">
      <c r="A95" s="142" t="s">
        <v>197</v>
      </c>
      <c r="B95" s="143"/>
      <c r="C95" s="144"/>
      <c r="D95" s="71">
        <v>0</v>
      </c>
      <c r="E95" s="71">
        <v>0</v>
      </c>
      <c r="F95" s="71">
        <v>0</v>
      </c>
      <c r="G95" s="71">
        <v>0</v>
      </c>
      <c r="H95" s="71">
        <v>0</v>
      </c>
      <c r="I95" s="71">
        <v>0</v>
      </c>
      <c r="J95" s="71">
        <v>0</v>
      </c>
      <c r="K95" s="71">
        <v>0</v>
      </c>
      <c r="L95" s="71">
        <v>0</v>
      </c>
      <c r="M95" s="71">
        <v>0</v>
      </c>
      <c r="N95" s="71">
        <v>0</v>
      </c>
      <c r="O95" s="71">
        <v>0</v>
      </c>
      <c r="P95" s="71">
        <v>0</v>
      </c>
      <c r="Q95" s="71">
        <v>0</v>
      </c>
      <c r="S95" s="151" t="s">
        <v>506</v>
      </c>
      <c r="T95" s="152"/>
      <c r="U95" s="153"/>
      <c r="V95" s="123">
        <v>0</v>
      </c>
    </row>
    <row r="96" spans="1:22" ht="15" customHeight="1">
      <c r="A96" s="142" t="s">
        <v>322</v>
      </c>
      <c r="B96" s="143"/>
      <c r="C96" s="144"/>
      <c r="D96" s="71">
        <v>0</v>
      </c>
      <c r="E96" s="71">
        <v>0</v>
      </c>
      <c r="F96" s="71">
        <v>0</v>
      </c>
      <c r="G96" s="71">
        <v>0</v>
      </c>
      <c r="H96" s="71">
        <v>0</v>
      </c>
      <c r="I96" s="71">
        <v>0</v>
      </c>
      <c r="J96" s="71">
        <v>0</v>
      </c>
      <c r="K96" s="71">
        <v>0</v>
      </c>
      <c r="L96" s="71">
        <v>0</v>
      </c>
      <c r="M96" s="71">
        <v>0</v>
      </c>
      <c r="N96" s="71">
        <v>0</v>
      </c>
      <c r="O96" s="71">
        <v>0</v>
      </c>
      <c r="P96" s="71">
        <v>0</v>
      </c>
      <c r="Q96" s="71">
        <v>0</v>
      </c>
      <c r="S96" s="151" t="s">
        <v>604</v>
      </c>
      <c r="T96" s="152"/>
      <c r="U96" s="153"/>
      <c r="V96" s="123">
        <v>0</v>
      </c>
    </row>
    <row r="97" spans="1:22" ht="15" customHeight="1">
      <c r="A97" s="142" t="s">
        <v>49</v>
      </c>
      <c r="B97" s="143"/>
      <c r="C97" s="144"/>
      <c r="D97" s="71">
        <v>0</v>
      </c>
      <c r="E97" s="71">
        <v>0</v>
      </c>
      <c r="F97" s="71">
        <v>0</v>
      </c>
      <c r="G97" s="71">
        <v>0</v>
      </c>
      <c r="H97" s="71">
        <v>0</v>
      </c>
      <c r="I97" s="71">
        <v>0</v>
      </c>
      <c r="J97" s="71">
        <v>0</v>
      </c>
      <c r="K97" s="71">
        <v>0</v>
      </c>
      <c r="L97" s="71">
        <v>0</v>
      </c>
      <c r="M97" s="71">
        <v>0</v>
      </c>
      <c r="N97" s="71">
        <v>0</v>
      </c>
      <c r="O97" s="71">
        <v>0</v>
      </c>
      <c r="P97" s="71">
        <v>0</v>
      </c>
      <c r="Q97" s="71">
        <v>0</v>
      </c>
      <c r="S97" s="151" t="s">
        <v>339</v>
      </c>
      <c r="T97" s="152"/>
      <c r="U97" s="153"/>
      <c r="V97" s="123">
        <v>0</v>
      </c>
    </row>
    <row r="98" spans="1:22" ht="15" customHeight="1">
      <c r="A98" s="142" t="s">
        <v>50</v>
      </c>
      <c r="B98" s="143"/>
      <c r="C98" s="144"/>
      <c r="D98" s="71">
        <v>0</v>
      </c>
      <c r="E98" s="71">
        <v>0</v>
      </c>
      <c r="F98" s="71">
        <v>0</v>
      </c>
      <c r="G98" s="71">
        <v>0</v>
      </c>
      <c r="H98" s="71">
        <v>0</v>
      </c>
      <c r="I98" s="71">
        <v>0</v>
      </c>
      <c r="J98" s="71">
        <v>0</v>
      </c>
      <c r="K98" s="71">
        <v>0</v>
      </c>
      <c r="L98" s="71">
        <v>0</v>
      </c>
      <c r="M98" s="71">
        <v>0</v>
      </c>
      <c r="N98" s="71">
        <v>0</v>
      </c>
      <c r="O98" s="71">
        <v>0</v>
      </c>
      <c r="P98" s="71">
        <v>0</v>
      </c>
      <c r="Q98" s="71">
        <v>0</v>
      </c>
      <c r="S98" s="151" t="s">
        <v>507</v>
      </c>
      <c r="T98" s="152"/>
      <c r="U98" s="153"/>
      <c r="V98" s="123">
        <v>0</v>
      </c>
    </row>
    <row r="99" spans="1:22" ht="15" customHeight="1">
      <c r="A99" s="142" t="s">
        <v>48</v>
      </c>
      <c r="B99" s="143"/>
      <c r="C99" s="144"/>
      <c r="D99" s="71">
        <v>0</v>
      </c>
      <c r="E99" s="71">
        <v>0</v>
      </c>
      <c r="F99" s="71">
        <v>0</v>
      </c>
      <c r="G99" s="71">
        <v>0</v>
      </c>
      <c r="H99" s="71">
        <v>0</v>
      </c>
      <c r="I99" s="71">
        <v>0</v>
      </c>
      <c r="J99" s="71">
        <v>0</v>
      </c>
      <c r="K99" s="71">
        <v>0</v>
      </c>
      <c r="L99" s="71">
        <v>0</v>
      </c>
      <c r="M99" s="71">
        <v>0</v>
      </c>
      <c r="N99" s="71">
        <v>0</v>
      </c>
      <c r="O99" s="71">
        <v>0</v>
      </c>
      <c r="P99" s="71">
        <v>0</v>
      </c>
      <c r="Q99" s="71">
        <v>0</v>
      </c>
      <c r="S99" s="151" t="s">
        <v>338</v>
      </c>
      <c r="T99" s="152"/>
      <c r="U99" s="153"/>
      <c r="V99" s="123">
        <v>0</v>
      </c>
    </row>
    <row r="100" spans="1:22" ht="15" customHeight="1">
      <c r="A100" s="142" t="s">
        <v>52</v>
      </c>
      <c r="B100" s="143"/>
      <c r="C100" s="144"/>
      <c r="D100" s="71">
        <v>0</v>
      </c>
      <c r="E100" s="71">
        <v>0</v>
      </c>
      <c r="F100" s="71">
        <v>0</v>
      </c>
      <c r="G100" s="71">
        <v>0</v>
      </c>
      <c r="H100" s="71">
        <v>0</v>
      </c>
      <c r="I100" s="71">
        <v>0</v>
      </c>
      <c r="J100" s="71">
        <v>0</v>
      </c>
      <c r="K100" s="71">
        <v>0</v>
      </c>
      <c r="L100" s="71">
        <v>0</v>
      </c>
      <c r="M100" s="71">
        <v>0</v>
      </c>
      <c r="N100" s="71">
        <v>0</v>
      </c>
      <c r="O100" s="71">
        <v>0</v>
      </c>
      <c r="P100" s="71">
        <v>0</v>
      </c>
      <c r="Q100" s="71">
        <v>0</v>
      </c>
      <c r="S100" s="151" t="s">
        <v>340</v>
      </c>
      <c r="T100" s="152"/>
      <c r="U100" s="153"/>
      <c r="V100" s="123">
        <v>0</v>
      </c>
    </row>
    <row r="101" spans="1:22" ht="15" customHeight="1">
      <c r="A101" s="142" t="s">
        <v>361</v>
      </c>
      <c r="B101" s="143"/>
      <c r="C101" s="144"/>
      <c r="D101" s="71">
        <v>0</v>
      </c>
      <c r="E101" s="71">
        <v>0</v>
      </c>
      <c r="F101" s="71">
        <v>0</v>
      </c>
      <c r="G101" s="71">
        <v>0</v>
      </c>
      <c r="H101" s="71">
        <v>0</v>
      </c>
      <c r="I101" s="71">
        <v>0</v>
      </c>
      <c r="J101" s="71">
        <v>0</v>
      </c>
      <c r="K101" s="71">
        <v>0</v>
      </c>
      <c r="L101" s="71">
        <v>0</v>
      </c>
      <c r="M101" s="71">
        <v>0</v>
      </c>
      <c r="N101" s="71">
        <v>0</v>
      </c>
      <c r="O101" s="71">
        <v>0</v>
      </c>
      <c r="P101" s="71">
        <v>0</v>
      </c>
      <c r="Q101" s="71">
        <v>0</v>
      </c>
      <c r="S101" s="151" t="s">
        <v>605</v>
      </c>
      <c r="T101" s="152"/>
      <c r="U101" s="153"/>
      <c r="V101" s="123">
        <v>0</v>
      </c>
    </row>
    <row r="102" spans="1:22" ht="15" customHeight="1">
      <c r="A102" s="142" t="s">
        <v>200</v>
      </c>
      <c r="B102" s="143"/>
      <c r="C102" s="144"/>
      <c r="D102" s="71">
        <v>0</v>
      </c>
      <c r="E102" s="71">
        <v>0</v>
      </c>
      <c r="F102" s="71">
        <v>0</v>
      </c>
      <c r="G102" s="71">
        <v>0</v>
      </c>
      <c r="H102" s="71">
        <v>0</v>
      </c>
      <c r="I102" s="71">
        <v>0</v>
      </c>
      <c r="J102" s="71">
        <v>0</v>
      </c>
      <c r="K102" s="71">
        <v>0</v>
      </c>
      <c r="L102" s="71">
        <v>0</v>
      </c>
      <c r="M102" s="71">
        <v>0</v>
      </c>
      <c r="N102" s="71">
        <v>0</v>
      </c>
      <c r="O102" s="71">
        <v>0</v>
      </c>
      <c r="P102" s="71">
        <v>0</v>
      </c>
      <c r="Q102" s="71">
        <v>0</v>
      </c>
      <c r="S102" s="188" t="s">
        <v>222</v>
      </c>
      <c r="T102" s="188"/>
      <c r="U102" s="188"/>
      <c r="V102" s="71">
        <v>0</v>
      </c>
    </row>
    <row r="103" spans="1:22" ht="15" customHeight="1">
      <c r="A103" s="139" t="s">
        <v>180</v>
      </c>
      <c r="B103" s="140"/>
      <c r="C103" s="141"/>
      <c r="D103" s="82">
        <f>SUM(D104:D105)</f>
        <v>0</v>
      </c>
      <c r="E103" s="82">
        <f>SUM(E104:E105)</f>
        <v>0</v>
      </c>
      <c r="F103" s="82">
        <f t="shared" ref="F103:Q103" si="20">SUM(F104:F105)</f>
        <v>0</v>
      </c>
      <c r="G103" s="82">
        <f t="shared" si="20"/>
        <v>0</v>
      </c>
      <c r="H103" s="82">
        <f t="shared" si="20"/>
        <v>0</v>
      </c>
      <c r="I103" s="82">
        <f t="shared" si="20"/>
        <v>0</v>
      </c>
      <c r="J103" s="82">
        <f t="shared" si="20"/>
        <v>0</v>
      </c>
      <c r="K103" s="82">
        <f t="shared" si="20"/>
        <v>0</v>
      </c>
      <c r="L103" s="82">
        <f t="shared" si="20"/>
        <v>0</v>
      </c>
      <c r="M103" s="82">
        <f t="shared" si="20"/>
        <v>0</v>
      </c>
      <c r="N103" s="82">
        <f t="shared" si="20"/>
        <v>0</v>
      </c>
      <c r="O103" s="82">
        <f t="shared" si="20"/>
        <v>0</v>
      </c>
      <c r="P103" s="82">
        <f t="shared" si="20"/>
        <v>0</v>
      </c>
      <c r="Q103" s="82">
        <f t="shared" si="20"/>
        <v>0</v>
      </c>
      <c r="S103" s="163" t="s">
        <v>587</v>
      </c>
      <c r="T103" s="163"/>
      <c r="U103" s="163"/>
      <c r="V103" s="123">
        <f>SUM(V95:V102)</f>
        <v>0</v>
      </c>
    </row>
    <row r="104" spans="1:22" ht="15" customHeight="1">
      <c r="A104" s="142" t="s">
        <v>78</v>
      </c>
      <c r="B104" s="143"/>
      <c r="C104" s="144"/>
      <c r="D104" s="71">
        <v>0</v>
      </c>
      <c r="E104" s="71">
        <v>0</v>
      </c>
      <c r="F104" s="71">
        <v>0</v>
      </c>
      <c r="G104" s="71">
        <v>0</v>
      </c>
      <c r="H104" s="71">
        <v>0</v>
      </c>
      <c r="I104" s="71">
        <v>0</v>
      </c>
      <c r="J104" s="71">
        <v>0</v>
      </c>
      <c r="K104" s="71">
        <v>0</v>
      </c>
      <c r="L104" s="71">
        <v>0</v>
      </c>
      <c r="M104" s="71">
        <v>0</v>
      </c>
      <c r="N104" s="71">
        <v>0</v>
      </c>
      <c r="O104" s="71">
        <v>0</v>
      </c>
      <c r="P104" s="71">
        <v>0</v>
      </c>
      <c r="Q104" s="71">
        <v>0</v>
      </c>
    </row>
    <row r="105" spans="1:22" ht="15" customHeight="1">
      <c r="A105" s="142" t="s">
        <v>56</v>
      </c>
      <c r="B105" s="143"/>
      <c r="C105" s="144"/>
      <c r="D105" s="71">
        <v>0</v>
      </c>
      <c r="E105" s="71">
        <v>0</v>
      </c>
      <c r="F105" s="71">
        <v>0</v>
      </c>
      <c r="G105" s="71">
        <v>0</v>
      </c>
      <c r="H105" s="71">
        <v>0</v>
      </c>
      <c r="I105" s="71">
        <v>0</v>
      </c>
      <c r="J105" s="71">
        <v>0</v>
      </c>
      <c r="K105" s="71">
        <v>0</v>
      </c>
      <c r="L105" s="71">
        <v>0</v>
      </c>
      <c r="M105" s="71">
        <v>0</v>
      </c>
      <c r="N105" s="71">
        <v>0</v>
      </c>
      <c r="O105" s="71">
        <v>0</v>
      </c>
      <c r="P105" s="71">
        <v>0</v>
      </c>
      <c r="Q105" s="71">
        <v>0</v>
      </c>
      <c r="S105" s="127" t="s">
        <v>157</v>
      </c>
      <c r="T105" s="128"/>
      <c r="U105" s="129"/>
      <c r="V105" s="115" t="s">
        <v>152</v>
      </c>
    </row>
    <row r="106" spans="1:22" ht="15" customHeight="1">
      <c r="A106" s="139" t="s">
        <v>183</v>
      </c>
      <c r="B106" s="140"/>
      <c r="C106" s="141"/>
      <c r="D106" s="82">
        <f>SUM(D107:D117)</f>
        <v>0</v>
      </c>
      <c r="E106" s="120">
        <f t="shared" ref="E106:Q106" si="21">SUM(E107:E117)</f>
        <v>0</v>
      </c>
      <c r="F106" s="120">
        <f t="shared" si="21"/>
        <v>0</v>
      </c>
      <c r="G106" s="120">
        <f t="shared" si="21"/>
        <v>0</v>
      </c>
      <c r="H106" s="120">
        <f t="shared" si="21"/>
        <v>0</v>
      </c>
      <c r="I106" s="120">
        <f t="shared" si="21"/>
        <v>0</v>
      </c>
      <c r="J106" s="120">
        <f t="shared" si="21"/>
        <v>0</v>
      </c>
      <c r="K106" s="120">
        <f t="shared" si="21"/>
        <v>0</v>
      </c>
      <c r="L106" s="120">
        <f t="shared" si="21"/>
        <v>0</v>
      </c>
      <c r="M106" s="120">
        <f t="shared" si="21"/>
        <v>0</v>
      </c>
      <c r="N106" s="120">
        <f t="shared" si="21"/>
        <v>0</v>
      </c>
      <c r="O106" s="120">
        <f t="shared" si="21"/>
        <v>0</v>
      </c>
      <c r="P106" s="120">
        <f t="shared" si="21"/>
        <v>0</v>
      </c>
      <c r="Q106" s="120">
        <f t="shared" si="21"/>
        <v>0</v>
      </c>
      <c r="S106" s="237" t="s">
        <v>177</v>
      </c>
      <c r="T106" s="151" t="s">
        <v>467</v>
      </c>
      <c r="U106" s="153"/>
      <c r="V106" s="116">
        <v>0</v>
      </c>
    </row>
    <row r="107" spans="1:22" ht="15" customHeight="1">
      <c r="A107" s="171" t="s">
        <v>5</v>
      </c>
      <c r="B107" s="172"/>
      <c r="C107" s="173"/>
      <c r="D107" s="71">
        <v>0</v>
      </c>
      <c r="E107" s="71">
        <v>0</v>
      </c>
      <c r="F107" s="71">
        <v>0</v>
      </c>
      <c r="G107" s="71">
        <v>0</v>
      </c>
      <c r="H107" s="71">
        <v>0</v>
      </c>
      <c r="I107" s="71">
        <v>0</v>
      </c>
      <c r="J107" s="71">
        <v>0</v>
      </c>
      <c r="K107" s="71">
        <v>0</v>
      </c>
      <c r="L107" s="71">
        <v>0</v>
      </c>
      <c r="M107" s="71">
        <v>0</v>
      </c>
      <c r="N107" s="71">
        <v>0</v>
      </c>
      <c r="O107" s="71">
        <v>0</v>
      </c>
      <c r="P107" s="71">
        <v>0</v>
      </c>
      <c r="Q107" s="71">
        <v>0</v>
      </c>
      <c r="S107" s="238"/>
      <c r="T107" s="151" t="s">
        <v>529</v>
      </c>
      <c r="U107" s="153"/>
      <c r="V107" s="116">
        <v>0</v>
      </c>
    </row>
    <row r="108" spans="1:22" ht="15" customHeight="1">
      <c r="A108" s="178" t="s">
        <v>595</v>
      </c>
      <c r="B108" s="179"/>
      <c r="C108" s="180"/>
      <c r="D108" s="71">
        <v>0</v>
      </c>
      <c r="E108" s="71">
        <v>0</v>
      </c>
      <c r="F108" s="71">
        <v>0</v>
      </c>
      <c r="G108" s="71">
        <v>0</v>
      </c>
      <c r="H108" s="71">
        <v>0</v>
      </c>
      <c r="I108" s="71">
        <v>0</v>
      </c>
      <c r="J108" s="71">
        <v>0</v>
      </c>
      <c r="K108" s="71">
        <v>0</v>
      </c>
      <c r="L108" s="71">
        <v>0</v>
      </c>
      <c r="M108" s="71">
        <v>0</v>
      </c>
      <c r="N108" s="71">
        <v>0</v>
      </c>
      <c r="O108" s="71">
        <v>0</v>
      </c>
      <c r="P108" s="71">
        <v>0</v>
      </c>
      <c r="Q108" s="71">
        <v>0</v>
      </c>
      <c r="S108" s="238"/>
      <c r="T108" s="151" t="s">
        <v>468</v>
      </c>
      <c r="U108" s="153"/>
      <c r="V108" s="119">
        <v>0</v>
      </c>
    </row>
    <row r="109" spans="1:22" ht="15" customHeight="1">
      <c r="A109" s="178" t="s">
        <v>363</v>
      </c>
      <c r="B109" s="179"/>
      <c r="C109" s="180"/>
      <c r="D109" s="71">
        <v>0</v>
      </c>
      <c r="E109" s="71">
        <v>0</v>
      </c>
      <c r="F109" s="71">
        <v>0</v>
      </c>
      <c r="G109" s="71">
        <v>0</v>
      </c>
      <c r="H109" s="71">
        <v>0</v>
      </c>
      <c r="I109" s="71">
        <v>0</v>
      </c>
      <c r="J109" s="71">
        <v>0</v>
      </c>
      <c r="K109" s="71">
        <v>0</v>
      </c>
      <c r="L109" s="71">
        <v>0</v>
      </c>
      <c r="M109" s="71">
        <v>0</v>
      </c>
      <c r="N109" s="71">
        <v>0</v>
      </c>
      <c r="O109" s="71">
        <v>0</v>
      </c>
      <c r="P109" s="71">
        <v>0</v>
      </c>
      <c r="Q109" s="71">
        <v>0</v>
      </c>
      <c r="S109" s="238"/>
      <c r="T109" s="151" t="s">
        <v>469</v>
      </c>
      <c r="U109" s="153"/>
      <c r="V109" s="116">
        <v>0</v>
      </c>
    </row>
    <row r="110" spans="1:22" ht="15" customHeight="1">
      <c r="A110" s="178" t="s">
        <v>44</v>
      </c>
      <c r="B110" s="179"/>
      <c r="C110" s="180"/>
      <c r="D110" s="71">
        <v>0</v>
      </c>
      <c r="E110" s="71">
        <v>0</v>
      </c>
      <c r="F110" s="71">
        <v>0</v>
      </c>
      <c r="G110" s="71">
        <v>0</v>
      </c>
      <c r="H110" s="71">
        <v>0</v>
      </c>
      <c r="I110" s="71">
        <v>0</v>
      </c>
      <c r="J110" s="71">
        <v>0</v>
      </c>
      <c r="K110" s="71">
        <v>0</v>
      </c>
      <c r="L110" s="71">
        <v>0</v>
      </c>
      <c r="M110" s="71">
        <v>0</v>
      </c>
      <c r="N110" s="71">
        <v>0</v>
      </c>
      <c r="O110" s="71">
        <v>0</v>
      </c>
      <c r="P110" s="71">
        <v>0</v>
      </c>
      <c r="Q110" s="71">
        <v>0</v>
      </c>
      <c r="S110" s="238"/>
      <c r="T110" s="151" t="s">
        <v>153</v>
      </c>
      <c r="U110" s="153"/>
      <c r="V110" s="116">
        <v>0</v>
      </c>
    </row>
    <row r="111" spans="1:22" ht="15" customHeight="1">
      <c r="A111" s="178" t="s">
        <v>54</v>
      </c>
      <c r="B111" s="179"/>
      <c r="C111" s="180"/>
      <c r="D111" s="71">
        <v>0</v>
      </c>
      <c r="E111" s="71">
        <v>0</v>
      </c>
      <c r="F111" s="71">
        <v>0</v>
      </c>
      <c r="G111" s="71">
        <v>0</v>
      </c>
      <c r="H111" s="71">
        <v>0</v>
      </c>
      <c r="I111" s="71">
        <v>0</v>
      </c>
      <c r="J111" s="71">
        <v>0</v>
      </c>
      <c r="K111" s="71">
        <v>0</v>
      </c>
      <c r="L111" s="71">
        <v>0</v>
      </c>
      <c r="M111" s="71">
        <v>0</v>
      </c>
      <c r="N111" s="71">
        <v>0</v>
      </c>
      <c r="O111" s="71">
        <v>0</v>
      </c>
      <c r="P111" s="71">
        <v>0</v>
      </c>
      <c r="Q111" s="71">
        <v>0</v>
      </c>
      <c r="S111" s="238"/>
      <c r="T111" s="151" t="s">
        <v>155</v>
      </c>
      <c r="U111" s="153"/>
      <c r="V111" s="116">
        <v>0</v>
      </c>
    </row>
    <row r="112" spans="1:22" ht="15" customHeight="1">
      <c r="A112" s="178" t="s">
        <v>38</v>
      </c>
      <c r="B112" s="179"/>
      <c r="C112" s="180"/>
      <c r="D112" s="71">
        <v>0</v>
      </c>
      <c r="E112" s="71">
        <v>0</v>
      </c>
      <c r="F112" s="71">
        <v>0</v>
      </c>
      <c r="G112" s="71">
        <v>0</v>
      </c>
      <c r="H112" s="71">
        <v>0</v>
      </c>
      <c r="I112" s="71">
        <v>0</v>
      </c>
      <c r="J112" s="71">
        <v>0</v>
      </c>
      <c r="K112" s="71">
        <v>0</v>
      </c>
      <c r="L112" s="71">
        <v>0</v>
      </c>
      <c r="M112" s="71">
        <v>0</v>
      </c>
      <c r="N112" s="71">
        <v>0</v>
      </c>
      <c r="O112" s="71">
        <v>0</v>
      </c>
      <c r="P112" s="71">
        <v>0</v>
      </c>
      <c r="Q112" s="71">
        <v>0</v>
      </c>
      <c r="S112" s="239"/>
      <c r="T112" s="151" t="s">
        <v>156</v>
      </c>
      <c r="U112" s="153"/>
      <c r="V112" s="116">
        <v>0</v>
      </c>
    </row>
    <row r="113" spans="1:22" ht="15" customHeight="1">
      <c r="A113" s="175" t="s">
        <v>364</v>
      </c>
      <c r="B113" s="176"/>
      <c r="C113" s="177"/>
      <c r="D113" s="71">
        <v>0</v>
      </c>
      <c r="E113" s="71">
        <v>0</v>
      </c>
      <c r="F113" s="71">
        <v>0</v>
      </c>
      <c r="G113" s="71">
        <v>0</v>
      </c>
      <c r="H113" s="71">
        <v>0</v>
      </c>
      <c r="I113" s="71">
        <v>0</v>
      </c>
      <c r="J113" s="71">
        <v>0</v>
      </c>
      <c r="K113" s="71">
        <v>0</v>
      </c>
      <c r="L113" s="71">
        <v>0</v>
      </c>
      <c r="M113" s="71">
        <v>0</v>
      </c>
      <c r="N113" s="71">
        <v>0</v>
      </c>
      <c r="O113" s="71">
        <v>0</v>
      </c>
      <c r="P113" s="71">
        <v>0</v>
      </c>
      <c r="Q113" s="71">
        <v>0</v>
      </c>
      <c r="S113" s="163" t="s">
        <v>587</v>
      </c>
      <c r="T113" s="163"/>
      <c r="U113" s="163"/>
      <c r="V113" s="71">
        <f>SUM(V106:V112)</f>
        <v>0</v>
      </c>
    </row>
    <row r="114" spans="1:22" ht="15" customHeight="1">
      <c r="A114" s="175" t="s">
        <v>596</v>
      </c>
      <c r="B114" s="176"/>
      <c r="C114" s="177"/>
      <c r="D114" s="105">
        <v>0</v>
      </c>
      <c r="E114" s="105">
        <v>0</v>
      </c>
      <c r="F114" s="105">
        <v>0</v>
      </c>
      <c r="G114" s="105">
        <v>0</v>
      </c>
      <c r="H114" s="105">
        <v>0</v>
      </c>
      <c r="I114" s="105">
        <v>0</v>
      </c>
      <c r="J114" s="105">
        <v>0</v>
      </c>
      <c r="K114" s="105">
        <v>0</v>
      </c>
      <c r="L114" s="105">
        <v>0</v>
      </c>
      <c r="M114" s="105">
        <v>0</v>
      </c>
      <c r="N114" s="105">
        <v>0</v>
      </c>
      <c r="O114" s="105">
        <v>0</v>
      </c>
      <c r="P114" s="105">
        <v>0</v>
      </c>
      <c r="Q114" s="105">
        <v>0</v>
      </c>
    </row>
    <row r="115" spans="1:22" ht="15" customHeight="1">
      <c r="A115" s="171" t="s">
        <v>7</v>
      </c>
      <c r="B115" s="172"/>
      <c r="C115" s="173"/>
      <c r="D115" s="71">
        <v>0</v>
      </c>
      <c r="E115" s="71">
        <v>0</v>
      </c>
      <c r="F115" s="71">
        <v>0</v>
      </c>
      <c r="G115" s="71">
        <v>0</v>
      </c>
      <c r="H115" s="71">
        <v>0</v>
      </c>
      <c r="I115" s="71">
        <v>0</v>
      </c>
      <c r="J115" s="71">
        <v>0</v>
      </c>
      <c r="K115" s="71">
        <v>0</v>
      </c>
      <c r="L115" s="71">
        <v>0</v>
      </c>
      <c r="M115" s="71">
        <v>0</v>
      </c>
      <c r="N115" s="71">
        <v>0</v>
      </c>
      <c r="O115" s="71">
        <v>0</v>
      </c>
      <c r="P115" s="71">
        <v>0</v>
      </c>
      <c r="Q115" s="71">
        <v>0</v>
      </c>
    </row>
    <row r="116" spans="1:22" ht="15" customHeight="1">
      <c r="A116" s="171" t="s">
        <v>53</v>
      </c>
      <c r="B116" s="172"/>
      <c r="C116" s="173"/>
      <c r="D116" s="71">
        <v>0</v>
      </c>
      <c r="E116" s="71">
        <v>0</v>
      </c>
      <c r="F116" s="71">
        <v>0</v>
      </c>
      <c r="G116" s="71">
        <v>0</v>
      </c>
      <c r="H116" s="71">
        <v>0</v>
      </c>
      <c r="I116" s="71">
        <v>0</v>
      </c>
      <c r="J116" s="71">
        <v>0</v>
      </c>
      <c r="K116" s="71">
        <v>0</v>
      </c>
      <c r="L116" s="71">
        <v>0</v>
      </c>
      <c r="M116" s="71">
        <v>0</v>
      </c>
      <c r="N116" s="71">
        <v>0</v>
      </c>
      <c r="O116" s="71">
        <v>0</v>
      </c>
      <c r="P116" s="71">
        <v>0</v>
      </c>
      <c r="Q116" s="71">
        <v>0</v>
      </c>
    </row>
    <row r="117" spans="1:22" ht="15" customHeight="1">
      <c r="A117" s="178" t="s">
        <v>661</v>
      </c>
      <c r="B117" s="179"/>
      <c r="C117" s="180"/>
      <c r="D117" s="110">
        <v>0</v>
      </c>
      <c r="E117" s="110">
        <v>0</v>
      </c>
      <c r="F117" s="110">
        <v>0</v>
      </c>
      <c r="G117" s="110">
        <v>0</v>
      </c>
      <c r="H117" s="110">
        <v>0</v>
      </c>
      <c r="I117" s="110">
        <v>0</v>
      </c>
      <c r="J117" s="110">
        <v>0</v>
      </c>
      <c r="K117" s="110">
        <v>0</v>
      </c>
      <c r="L117" s="110">
        <v>0</v>
      </c>
      <c r="M117" s="110">
        <v>0</v>
      </c>
      <c r="N117" s="110">
        <v>0</v>
      </c>
      <c r="O117" s="110">
        <v>0</v>
      </c>
      <c r="P117" s="110">
        <v>0</v>
      </c>
      <c r="Q117" s="110">
        <v>0</v>
      </c>
    </row>
    <row r="118" spans="1:22" ht="15" customHeight="1">
      <c r="A118" s="139" t="s">
        <v>639</v>
      </c>
      <c r="B118" s="140"/>
      <c r="C118" s="141"/>
      <c r="D118" s="82">
        <f>SUM(D119:D121)</f>
        <v>0</v>
      </c>
      <c r="E118" s="106">
        <f t="shared" ref="E118:Q118" si="22">SUM(E119:E121)</f>
        <v>0</v>
      </c>
      <c r="F118" s="106">
        <f t="shared" si="22"/>
        <v>0</v>
      </c>
      <c r="G118" s="106">
        <f t="shared" si="22"/>
        <v>0</v>
      </c>
      <c r="H118" s="106">
        <f t="shared" si="22"/>
        <v>0</v>
      </c>
      <c r="I118" s="106">
        <f t="shared" si="22"/>
        <v>0</v>
      </c>
      <c r="J118" s="106">
        <f t="shared" si="22"/>
        <v>0</v>
      </c>
      <c r="K118" s="106">
        <f t="shared" si="22"/>
        <v>0</v>
      </c>
      <c r="L118" s="106">
        <f t="shared" si="22"/>
        <v>0</v>
      </c>
      <c r="M118" s="106">
        <f t="shared" si="22"/>
        <v>0</v>
      </c>
      <c r="N118" s="106">
        <f t="shared" si="22"/>
        <v>0</v>
      </c>
      <c r="O118" s="106">
        <f t="shared" si="22"/>
        <v>0</v>
      </c>
      <c r="P118" s="106">
        <f t="shared" si="22"/>
        <v>0</v>
      </c>
      <c r="Q118" s="106">
        <f t="shared" si="22"/>
        <v>0</v>
      </c>
    </row>
    <row r="119" spans="1:22" ht="15" customHeight="1">
      <c r="A119" s="130" t="s">
        <v>646</v>
      </c>
      <c r="B119" s="131"/>
      <c r="C119" s="132"/>
      <c r="D119" s="118">
        <v>0</v>
      </c>
      <c r="E119" s="118">
        <v>0</v>
      </c>
      <c r="F119" s="118">
        <v>0</v>
      </c>
      <c r="G119" s="118">
        <v>0</v>
      </c>
      <c r="H119" s="118">
        <v>0</v>
      </c>
      <c r="I119" s="118">
        <v>0</v>
      </c>
      <c r="J119" s="118">
        <v>0</v>
      </c>
      <c r="K119" s="118">
        <v>0</v>
      </c>
      <c r="L119" s="118">
        <v>0</v>
      </c>
      <c r="M119" s="118">
        <v>0</v>
      </c>
      <c r="N119" s="118">
        <v>0</v>
      </c>
      <c r="O119" s="118">
        <v>0</v>
      </c>
      <c r="P119" s="118">
        <v>0</v>
      </c>
      <c r="Q119" s="118">
        <v>0</v>
      </c>
    </row>
    <row r="120" spans="1:22" ht="15" customHeight="1">
      <c r="A120" s="130" t="s">
        <v>640</v>
      </c>
      <c r="B120" s="131"/>
      <c r="C120" s="132"/>
      <c r="D120" s="107">
        <v>0</v>
      </c>
      <c r="E120" s="107">
        <v>0</v>
      </c>
      <c r="F120" s="107">
        <v>0</v>
      </c>
      <c r="G120" s="107">
        <v>0</v>
      </c>
      <c r="H120" s="107">
        <v>0</v>
      </c>
      <c r="I120" s="107">
        <v>0</v>
      </c>
      <c r="J120" s="107">
        <v>0</v>
      </c>
      <c r="K120" s="107">
        <v>0</v>
      </c>
      <c r="L120" s="107">
        <v>0</v>
      </c>
      <c r="M120" s="107">
        <v>0</v>
      </c>
      <c r="N120" s="107">
        <v>0</v>
      </c>
      <c r="O120" s="107">
        <v>0</v>
      </c>
      <c r="P120" s="107">
        <v>0</v>
      </c>
      <c r="Q120" s="107">
        <v>0</v>
      </c>
    </row>
    <row r="121" spans="1:22" ht="15" customHeight="1">
      <c r="A121" s="130" t="s">
        <v>641</v>
      </c>
      <c r="B121" s="131"/>
      <c r="C121" s="132"/>
      <c r="D121" s="71">
        <v>0</v>
      </c>
      <c r="E121" s="71">
        <v>0</v>
      </c>
      <c r="F121" s="71">
        <v>0</v>
      </c>
      <c r="G121" s="71">
        <v>0</v>
      </c>
      <c r="H121" s="71">
        <v>0</v>
      </c>
      <c r="I121" s="71">
        <v>0</v>
      </c>
      <c r="J121" s="71">
        <v>0</v>
      </c>
      <c r="K121" s="71">
        <v>0</v>
      </c>
      <c r="L121" s="71">
        <v>0</v>
      </c>
      <c r="M121" s="71">
        <v>0</v>
      </c>
      <c r="N121" s="71">
        <v>0</v>
      </c>
      <c r="O121" s="71">
        <v>0</v>
      </c>
      <c r="P121" s="71">
        <v>0</v>
      </c>
      <c r="Q121" s="71">
        <v>0</v>
      </c>
    </row>
    <row r="122" spans="1:22" ht="15" customHeight="1">
      <c r="A122" s="203" t="s">
        <v>184</v>
      </c>
      <c r="B122" s="204"/>
      <c r="C122" s="205"/>
      <c r="D122" s="85">
        <f>D13+D15+D17+D19+D28+D36+D41+D49+D51+D53+D56+D58+D68+D73+D76+D78+D80+D82+D84+D86+D90+D103+D106+D118</f>
        <v>0</v>
      </c>
      <c r="E122" s="85">
        <f t="shared" ref="E122:Q122" si="23">E13+E15+E17+E19+E28+E36+E41+E49+E51+E53+E56+E58+E68+E73+E76+E78+E80+E82+E84+E86+E90+E103+E106+E118</f>
        <v>0</v>
      </c>
      <c r="F122" s="85">
        <f t="shared" si="23"/>
        <v>0</v>
      </c>
      <c r="G122" s="85">
        <f t="shared" si="23"/>
        <v>0</v>
      </c>
      <c r="H122" s="85">
        <f t="shared" si="23"/>
        <v>0</v>
      </c>
      <c r="I122" s="85">
        <f t="shared" si="23"/>
        <v>0</v>
      </c>
      <c r="J122" s="85">
        <f t="shared" si="23"/>
        <v>0</v>
      </c>
      <c r="K122" s="85">
        <f t="shared" si="23"/>
        <v>0</v>
      </c>
      <c r="L122" s="85">
        <f t="shared" si="23"/>
        <v>0</v>
      </c>
      <c r="M122" s="85">
        <f t="shared" si="23"/>
        <v>0</v>
      </c>
      <c r="N122" s="85">
        <f t="shared" si="23"/>
        <v>0</v>
      </c>
      <c r="O122" s="85">
        <f t="shared" si="23"/>
        <v>0</v>
      </c>
      <c r="P122" s="85">
        <f t="shared" si="23"/>
        <v>0</v>
      </c>
      <c r="Q122" s="85">
        <f t="shared" si="23"/>
        <v>0</v>
      </c>
    </row>
    <row r="123" spans="1:22" ht="17.100000000000001" customHeight="1"/>
    <row r="124" spans="1:22" ht="17.100000000000001" customHeight="1">
      <c r="A124" s="206" t="s">
        <v>185</v>
      </c>
      <c r="B124" s="206"/>
      <c r="C124" s="206"/>
      <c r="D124" s="201"/>
      <c r="E124" s="201"/>
      <c r="F124" s="201"/>
      <c r="G124" s="97"/>
      <c r="H124" s="97"/>
      <c r="I124" s="97"/>
      <c r="J124" s="98"/>
      <c r="K124" s="99"/>
      <c r="L124" s="174" t="s">
        <v>186</v>
      </c>
      <c r="M124" s="174"/>
      <c r="N124" s="174"/>
      <c r="O124" s="174"/>
      <c r="P124" s="174"/>
      <c r="Q124" s="200"/>
      <c r="R124" s="200"/>
      <c r="S124" s="200"/>
      <c r="T124" s="200"/>
      <c r="U124" s="200"/>
      <c r="V124" s="200"/>
    </row>
    <row r="125" spans="1:22" ht="17.100000000000001" customHeight="1">
      <c r="A125" s="100"/>
      <c r="B125" s="97"/>
      <c r="C125" s="97"/>
      <c r="D125" s="97"/>
      <c r="E125" s="97"/>
      <c r="F125" s="97"/>
      <c r="G125" s="97"/>
      <c r="H125" s="97"/>
      <c r="I125" s="97"/>
      <c r="J125" s="98"/>
      <c r="K125" s="101"/>
      <c r="L125" s="101"/>
      <c r="M125" s="101"/>
      <c r="N125" s="99"/>
      <c r="O125" s="99"/>
      <c r="P125" s="99"/>
      <c r="Q125" s="99"/>
      <c r="R125" s="99"/>
      <c r="S125" s="99"/>
      <c r="T125" s="99"/>
      <c r="U125" s="99"/>
      <c r="V125" s="99"/>
    </row>
    <row r="126" spans="1:22" ht="17.100000000000001" customHeight="1">
      <c r="A126" s="174" t="s">
        <v>662</v>
      </c>
      <c r="B126" s="174"/>
      <c r="C126" s="174"/>
      <c r="D126" s="174"/>
      <c r="E126" s="174"/>
      <c r="F126" s="174"/>
      <c r="G126" s="200"/>
      <c r="H126" s="200"/>
      <c r="I126" s="200"/>
      <c r="J126" s="200"/>
      <c r="K126" s="99"/>
      <c r="L126" s="174" t="s">
        <v>187</v>
      </c>
      <c r="M126" s="174"/>
      <c r="N126" s="174"/>
      <c r="O126" s="174"/>
      <c r="P126" s="174"/>
      <c r="Q126" s="200"/>
      <c r="R126" s="200"/>
      <c r="S126" s="200"/>
      <c r="T126" s="200"/>
      <c r="U126" s="200"/>
      <c r="V126" s="200"/>
    </row>
    <row r="127" spans="1:22" ht="17.100000000000001" customHeight="1">
      <c r="A127" s="88"/>
      <c r="B127" s="86"/>
      <c r="C127" s="86"/>
      <c r="D127" s="86"/>
      <c r="E127" s="86"/>
      <c r="F127" s="86"/>
      <c r="G127" s="86"/>
      <c r="H127" s="86"/>
      <c r="I127" s="86"/>
      <c r="J127" s="87"/>
      <c r="K127" s="89"/>
      <c r="L127" s="89"/>
      <c r="M127" s="89"/>
    </row>
    <row r="128" spans="1:22" ht="9.9" customHeight="1"/>
    <row r="129" ht="9.9" customHeight="1"/>
    <row r="130" ht="9.9" customHeight="1"/>
    <row r="131" ht="9.9" customHeight="1"/>
    <row r="132" ht="9.9" customHeight="1"/>
    <row r="133" ht="9.9" customHeight="1"/>
    <row r="134" ht="9.9" customHeight="1"/>
    <row r="135" ht="9.9" customHeight="1"/>
    <row r="136" ht="9.9" customHeight="1"/>
    <row r="137" ht="9.9" customHeight="1"/>
    <row r="138" ht="9.9" customHeight="1"/>
    <row r="139" ht="9.9" customHeight="1"/>
    <row r="140" ht="9.9" customHeight="1"/>
    <row r="141" ht="9.9" customHeight="1"/>
    <row r="142" ht="9.9" customHeight="1"/>
    <row r="143" ht="9.9" customHeight="1"/>
    <row r="144" ht="9.9" customHeight="1"/>
    <row r="145" ht="9.9" customHeight="1"/>
    <row r="146" ht="9.9" customHeight="1"/>
    <row r="147" ht="9.9" customHeight="1"/>
    <row r="148" ht="9.9" customHeight="1"/>
    <row r="149" ht="9.9" customHeight="1"/>
    <row r="150" ht="9.9" customHeight="1"/>
    <row r="151" ht="9.9" customHeight="1"/>
    <row r="152" ht="9.9" customHeight="1"/>
    <row r="153" ht="9.9" customHeight="1"/>
    <row r="154" ht="9.9" customHeight="1"/>
    <row r="155" ht="9.9" customHeight="1"/>
    <row r="156" ht="9.9" customHeight="1"/>
    <row r="157" ht="9.9" customHeight="1"/>
    <row r="158" ht="9.9" customHeight="1"/>
    <row r="159" ht="9.9" customHeight="1"/>
    <row r="160" ht="9.9" customHeight="1"/>
    <row r="161" ht="9.9" customHeight="1"/>
    <row r="162" ht="9.9" customHeight="1"/>
    <row r="163" ht="9.9" customHeight="1"/>
    <row r="164" ht="9.9" customHeight="1"/>
    <row r="165" ht="9.9" customHeight="1"/>
    <row r="166" ht="9.9" customHeight="1"/>
    <row r="167" ht="9.9" customHeight="1"/>
    <row r="168" ht="9.9" customHeight="1"/>
    <row r="169" ht="9.9" customHeight="1"/>
    <row r="170" ht="9.9" customHeight="1"/>
    <row r="171" ht="9.9" customHeight="1"/>
    <row r="172" ht="9.9" customHeight="1"/>
    <row r="173" ht="9.9" customHeight="1"/>
    <row r="174" ht="9.9" customHeight="1"/>
    <row r="175" ht="9.9" customHeight="1"/>
    <row r="176" ht="9.9" customHeight="1"/>
    <row r="177" ht="9.9" customHeight="1"/>
    <row r="178" ht="9.9" customHeight="1"/>
    <row r="179" ht="9.9" customHeight="1"/>
    <row r="180" ht="9.9" customHeight="1"/>
    <row r="181" ht="9.9" customHeight="1"/>
    <row r="182" ht="9.9" customHeight="1"/>
    <row r="183" ht="9.9" customHeight="1"/>
    <row r="184" ht="9.9" customHeight="1"/>
    <row r="185" ht="9.9" customHeight="1"/>
    <row r="186" ht="9.9" customHeight="1"/>
    <row r="187" ht="9.9" customHeight="1"/>
    <row r="188" ht="9.9" customHeight="1"/>
    <row r="189" ht="9.9" customHeight="1"/>
    <row r="190" ht="9.9" customHeight="1"/>
    <row r="191" ht="9.9" customHeight="1"/>
    <row r="192" ht="9.9" customHeight="1"/>
    <row r="193" ht="9.9" customHeight="1"/>
    <row r="194" ht="9.9" customHeight="1"/>
    <row r="195" ht="9.9" customHeight="1"/>
    <row r="196" ht="9.9" customHeight="1"/>
    <row r="197" ht="9.9" customHeight="1"/>
    <row r="198" ht="9.9" customHeight="1"/>
    <row r="199" ht="9.9" customHeight="1"/>
    <row r="200" ht="9.9" customHeight="1"/>
    <row r="201" ht="9.9" customHeight="1"/>
    <row r="202" ht="9.9" customHeight="1"/>
    <row r="203" ht="9.9" customHeight="1"/>
    <row r="204" ht="9.9" customHeight="1"/>
    <row r="205" ht="9.9" customHeight="1"/>
    <row r="206" ht="9.9" customHeight="1"/>
    <row r="207" ht="9.9" customHeight="1"/>
    <row r="208" ht="9.9" customHeight="1"/>
    <row r="209" ht="9.9" customHeight="1"/>
    <row r="210" ht="9.9" customHeight="1"/>
    <row r="211" ht="9.9" customHeight="1"/>
    <row r="212" ht="9.9" customHeight="1"/>
    <row r="213" ht="9.9" customHeight="1"/>
    <row r="214" ht="9.9" customHeight="1"/>
    <row r="215" ht="9.9" customHeight="1"/>
    <row r="216" ht="9.9" customHeight="1"/>
    <row r="217" ht="9.9" customHeight="1"/>
    <row r="218" ht="9.9" customHeight="1"/>
    <row r="219" ht="9.9" customHeight="1"/>
    <row r="220" ht="9.9" customHeight="1"/>
    <row r="221" ht="9.9" customHeight="1"/>
    <row r="222" ht="9.9" customHeight="1"/>
    <row r="223" ht="9.9" customHeight="1"/>
    <row r="224" ht="9.9" customHeight="1"/>
    <row r="225" ht="9.9" customHeight="1"/>
    <row r="226" ht="9.9" customHeight="1"/>
    <row r="227" ht="9.9" customHeight="1"/>
    <row r="228" ht="9.9" customHeight="1"/>
    <row r="229" ht="9.9" customHeight="1"/>
    <row r="230" ht="9.9" customHeight="1"/>
    <row r="231" ht="9.9" customHeight="1"/>
    <row r="232" ht="9.9" customHeight="1"/>
    <row r="233" ht="9.9" customHeight="1"/>
    <row r="234" ht="9.9" customHeight="1"/>
    <row r="235" ht="9.9" customHeight="1"/>
    <row r="236" ht="9.9" customHeight="1"/>
    <row r="237" ht="9.9" customHeight="1"/>
    <row r="238" ht="9.9" customHeight="1"/>
    <row r="239" ht="9.9" customHeight="1"/>
    <row r="240" ht="9.9" customHeight="1"/>
    <row r="241" ht="9.9" customHeight="1"/>
    <row r="242" ht="9.9" customHeight="1"/>
    <row r="243" ht="9.9" customHeight="1"/>
    <row r="244" ht="9.9" customHeight="1"/>
    <row r="245" ht="9.9" customHeight="1"/>
    <row r="246" ht="9.9" customHeight="1"/>
    <row r="247" ht="9.9" customHeight="1"/>
    <row r="248" ht="9.9" customHeight="1"/>
    <row r="249" ht="9.9" customHeight="1"/>
    <row r="250" ht="9.9" customHeight="1"/>
    <row r="251" ht="9.9" customHeight="1"/>
    <row r="252" ht="9.9" customHeight="1"/>
    <row r="253" ht="9.9" customHeight="1"/>
    <row r="254" ht="9.9" customHeight="1"/>
    <row r="255" ht="9.9" customHeight="1"/>
    <row r="256" ht="9.9" customHeight="1"/>
    <row r="257" ht="9.9" customHeight="1"/>
    <row r="258" ht="9.9" customHeight="1"/>
    <row r="259" ht="9.9" customHeight="1"/>
    <row r="260" ht="9.9" customHeight="1"/>
    <row r="261" ht="9.9" customHeight="1"/>
    <row r="262" ht="9.9" customHeight="1"/>
    <row r="263" ht="9.9" customHeight="1"/>
    <row r="264" ht="9.9" customHeight="1"/>
    <row r="265" ht="9.9" customHeight="1"/>
    <row r="266" ht="9.9" customHeight="1"/>
  </sheetData>
  <sheetProtection algorithmName="SHA-512" hashValue="GZqPnTj4ivHB38Z1mLQ/nk5Sy51Dg3nFuUpDBtlNkf4wgBZ4vBQjFlJYtLmm4pHdE053SbjkjOy9oRLmvE3NXw==" saltValue="8IZtIZnjsXoChzcm2uHHmQ==" spinCount="100000" sheet="1" objects="1" scenarios="1"/>
  <dataConsolidate/>
  <mergeCells count="227">
    <mergeCell ref="T39:U40"/>
    <mergeCell ref="T41:U42"/>
    <mergeCell ref="S39:S44"/>
    <mergeCell ref="S45:U45"/>
    <mergeCell ref="S46:U46"/>
    <mergeCell ref="T112:U112"/>
    <mergeCell ref="S98:U98"/>
    <mergeCell ref="S99:U99"/>
    <mergeCell ref="S100:U100"/>
    <mergeCell ref="S101:U101"/>
    <mergeCell ref="S97:U97"/>
    <mergeCell ref="S81:V81"/>
    <mergeCell ref="S87:V87"/>
    <mergeCell ref="S84:V84"/>
    <mergeCell ref="S83:V83"/>
    <mergeCell ref="S94:U94"/>
    <mergeCell ref="S86:V86"/>
    <mergeCell ref="S105:U105"/>
    <mergeCell ref="T106:U106"/>
    <mergeCell ref="T109:U109"/>
    <mergeCell ref="T107:U107"/>
    <mergeCell ref="V39:V40"/>
    <mergeCell ref="T111:U111"/>
    <mergeCell ref="S50:U50"/>
    <mergeCell ref="S55:U55"/>
    <mergeCell ref="S56:U56"/>
    <mergeCell ref="S57:U57"/>
    <mergeCell ref="S58:U58"/>
    <mergeCell ref="S51:S52"/>
    <mergeCell ref="S65:V65"/>
    <mergeCell ref="S66:V66"/>
    <mergeCell ref="S68:V68"/>
    <mergeCell ref="S69:V69"/>
    <mergeCell ref="S62:U62"/>
    <mergeCell ref="T51:U51"/>
    <mergeCell ref="S74:V74"/>
    <mergeCell ref="T108:U108"/>
    <mergeCell ref="S106:S112"/>
    <mergeCell ref="S71:V71"/>
    <mergeCell ref="S77:V77"/>
    <mergeCell ref="S80:V80"/>
    <mergeCell ref="F10:I10"/>
    <mergeCell ref="S32:U32"/>
    <mergeCell ref="S29:U29"/>
    <mergeCell ref="M11:M12"/>
    <mergeCell ref="N11:N12"/>
    <mergeCell ref="S16:U16"/>
    <mergeCell ref="T23:U23"/>
    <mergeCell ref="T21:U21"/>
    <mergeCell ref="T22:U22"/>
    <mergeCell ref="F11:G11"/>
    <mergeCell ref="H11:H12"/>
    <mergeCell ref="S13:V13"/>
    <mergeCell ref="S30:T31"/>
    <mergeCell ref="S14:V14"/>
    <mergeCell ref="T18:U18"/>
    <mergeCell ref="T19:U19"/>
    <mergeCell ref="S17:S23"/>
    <mergeCell ref="S26:U26"/>
    <mergeCell ref="S27:U27"/>
    <mergeCell ref="S24:U24"/>
    <mergeCell ref="T17:U17"/>
    <mergeCell ref="T6:U6"/>
    <mergeCell ref="A1:B1"/>
    <mergeCell ref="H1:N1"/>
    <mergeCell ref="A2:V2"/>
    <mergeCell ref="A3:V3"/>
    <mergeCell ref="A4:C4"/>
    <mergeCell ref="S4:V4"/>
    <mergeCell ref="A8:P8"/>
    <mergeCell ref="A10:C12"/>
    <mergeCell ref="D10:D12"/>
    <mergeCell ref="E10:E12"/>
    <mergeCell ref="J10:L10"/>
    <mergeCell ref="M10:N10"/>
    <mergeCell ref="O10:O12"/>
    <mergeCell ref="P10:P12"/>
    <mergeCell ref="Q10:Q12"/>
    <mergeCell ref="A6:B6"/>
    <mergeCell ref="C6:G6"/>
    <mergeCell ref="I6:J6"/>
    <mergeCell ref="K6:L6"/>
    <mergeCell ref="O6:Q6"/>
    <mergeCell ref="I11:I12"/>
    <mergeCell ref="J11:K11"/>
    <mergeCell ref="L11:L12"/>
    <mergeCell ref="G126:J126"/>
    <mergeCell ref="D124:F124"/>
    <mergeCell ref="A33:C33"/>
    <mergeCell ref="T20:U20"/>
    <mergeCell ref="L124:P124"/>
    <mergeCell ref="L126:P126"/>
    <mergeCell ref="Q124:V124"/>
    <mergeCell ref="Q126:V126"/>
    <mergeCell ref="A90:C90"/>
    <mergeCell ref="A64:C64"/>
    <mergeCell ref="A65:C65"/>
    <mergeCell ref="A91:C91"/>
    <mergeCell ref="A66:C66"/>
    <mergeCell ref="A60:C60"/>
    <mergeCell ref="A61:C61"/>
    <mergeCell ref="A68:C68"/>
    <mergeCell ref="A122:C122"/>
    <mergeCell ref="A124:C124"/>
    <mergeCell ref="A118:C118"/>
    <mergeCell ref="A119:C119"/>
    <mergeCell ref="A116:C116"/>
    <mergeCell ref="A39:C39"/>
    <mergeCell ref="S38:U38"/>
    <mergeCell ref="T110:U110"/>
    <mergeCell ref="A67:C67"/>
    <mergeCell ref="A84:C84"/>
    <mergeCell ref="A86:C86"/>
    <mergeCell ref="A87:C87"/>
    <mergeCell ref="A80:C80"/>
    <mergeCell ref="A43:C43"/>
    <mergeCell ref="A44:C44"/>
    <mergeCell ref="A38:C38"/>
    <mergeCell ref="A62:C62"/>
    <mergeCell ref="A75:C75"/>
    <mergeCell ref="S47:T48"/>
    <mergeCell ref="S102:U102"/>
    <mergeCell ref="S95:U95"/>
    <mergeCell ref="S96:U96"/>
    <mergeCell ref="S63:U63"/>
    <mergeCell ref="T52:U52"/>
    <mergeCell ref="S75:V75"/>
    <mergeCell ref="S78:V78"/>
    <mergeCell ref="A106:C106"/>
    <mergeCell ref="A97:C97"/>
    <mergeCell ref="A107:C107"/>
    <mergeCell ref="A126:F126"/>
    <mergeCell ref="A104:C104"/>
    <mergeCell ref="A105:C105"/>
    <mergeCell ref="A95:C95"/>
    <mergeCell ref="A96:C96"/>
    <mergeCell ref="A92:C92"/>
    <mergeCell ref="A102:C102"/>
    <mergeCell ref="A81:C81"/>
    <mergeCell ref="A88:C88"/>
    <mergeCell ref="A98:C98"/>
    <mergeCell ref="A99:C99"/>
    <mergeCell ref="A103:C103"/>
    <mergeCell ref="A89:C89"/>
    <mergeCell ref="A101:C101"/>
    <mergeCell ref="A120:C120"/>
    <mergeCell ref="A115:C115"/>
    <mergeCell ref="A114:C114"/>
    <mergeCell ref="A113:C113"/>
    <mergeCell ref="A112:C112"/>
    <mergeCell ref="A110:C110"/>
    <mergeCell ref="A108:C108"/>
    <mergeCell ref="A111:C111"/>
    <mergeCell ref="A109:C109"/>
    <mergeCell ref="A117:C117"/>
    <mergeCell ref="A24:C24"/>
    <mergeCell ref="A23:C23"/>
    <mergeCell ref="A22:C22"/>
    <mergeCell ref="A100:C100"/>
    <mergeCell ref="A93:C93"/>
    <mergeCell ref="A94:C94"/>
    <mergeCell ref="A32:C32"/>
    <mergeCell ref="A35:C35"/>
    <mergeCell ref="A28:C28"/>
    <mergeCell ref="A29:C29"/>
    <mergeCell ref="A30:C30"/>
    <mergeCell ref="A74:C74"/>
    <mergeCell ref="A70:C70"/>
    <mergeCell ref="A71:C71"/>
    <mergeCell ref="A72:C72"/>
    <mergeCell ref="A79:C79"/>
    <mergeCell ref="A78:C78"/>
    <mergeCell ref="A63:C63"/>
    <mergeCell ref="A76:C76"/>
    <mergeCell ref="A77:C77"/>
    <mergeCell ref="A73:C73"/>
    <mergeCell ref="A53:C53"/>
    <mergeCell ref="A54:C54"/>
    <mergeCell ref="A85:C85"/>
    <mergeCell ref="A13:C13"/>
    <mergeCell ref="A14:C14"/>
    <mergeCell ref="A47:C47"/>
    <mergeCell ref="A48:C48"/>
    <mergeCell ref="A51:C51"/>
    <mergeCell ref="A41:C41"/>
    <mergeCell ref="A42:C42"/>
    <mergeCell ref="A46:C46"/>
    <mergeCell ref="A49:C49"/>
    <mergeCell ref="A50:C50"/>
    <mergeCell ref="A21:C21"/>
    <mergeCell ref="A15:C15"/>
    <mergeCell ref="A26:C26"/>
    <mergeCell ref="A27:C27"/>
    <mergeCell ref="A16:C16"/>
    <mergeCell ref="A37:C37"/>
    <mergeCell ref="A36:C36"/>
    <mergeCell ref="A40:C40"/>
    <mergeCell ref="A34:C34"/>
    <mergeCell ref="A17:C17"/>
    <mergeCell ref="A18:C18"/>
    <mergeCell ref="A25:C25"/>
    <mergeCell ref="A20:C20"/>
    <mergeCell ref="A19:C19"/>
    <mergeCell ref="V41:V42"/>
    <mergeCell ref="S34:U34"/>
    <mergeCell ref="A121:C121"/>
    <mergeCell ref="A31:C31"/>
    <mergeCell ref="A45:C45"/>
    <mergeCell ref="A82:C82"/>
    <mergeCell ref="A83:C83"/>
    <mergeCell ref="A57:C57"/>
    <mergeCell ref="A56:C56"/>
    <mergeCell ref="A69:C69"/>
    <mergeCell ref="S59:U59"/>
    <mergeCell ref="S60:U60"/>
    <mergeCell ref="S61:U61"/>
    <mergeCell ref="S72:V72"/>
    <mergeCell ref="A52:C52"/>
    <mergeCell ref="A55:C55"/>
    <mergeCell ref="A58:C58"/>
    <mergeCell ref="A59:C59"/>
    <mergeCell ref="T43:U44"/>
    <mergeCell ref="V43:V44"/>
    <mergeCell ref="S103:U103"/>
    <mergeCell ref="S35:U35"/>
    <mergeCell ref="S36:U36"/>
    <mergeCell ref="S113:U113"/>
  </mergeCells>
  <conditionalFormatting sqref="V56:V62 S14 V45:V46 V30:V31 V27 V51:V52">
    <cfRule type="cellIs" dxfId="1476" priority="1909" stopIfTrue="1" operator="equal">
      <formula>0</formula>
    </cfRule>
    <cfRule type="cellIs" dxfId="1475" priority="1910" stopIfTrue="1" operator="notEqual">
      <formula>0</formula>
    </cfRule>
  </conditionalFormatting>
  <conditionalFormatting sqref="S66">
    <cfRule type="cellIs" dxfId="1474" priority="1915" stopIfTrue="1" operator="equal">
      <formula>0</formula>
    </cfRule>
    <cfRule type="cellIs" dxfId="1473" priority="1916" stopIfTrue="1" operator="notEqual">
      <formula>0</formula>
    </cfRule>
  </conditionalFormatting>
  <conditionalFormatting sqref="V17:V20">
    <cfRule type="cellIs" dxfId="1472" priority="1905" stopIfTrue="1" operator="equal">
      <formula>0</formula>
    </cfRule>
    <cfRule type="cellIs" dxfId="1471" priority="1906" stopIfTrue="1" operator="notEqual">
      <formula>0</formula>
    </cfRule>
  </conditionalFormatting>
  <conditionalFormatting sqref="V21">
    <cfRule type="cellIs" dxfId="1470" priority="1903" stopIfTrue="1" operator="equal">
      <formula>0</formula>
    </cfRule>
    <cfRule type="cellIs" dxfId="1469" priority="1904" stopIfTrue="1" operator="notEqual">
      <formula>0</formula>
    </cfRule>
  </conditionalFormatting>
  <conditionalFormatting sqref="V22">
    <cfRule type="cellIs" dxfId="1468" priority="1901" stopIfTrue="1" operator="equal">
      <formula>0</formula>
    </cfRule>
    <cfRule type="cellIs" dxfId="1467" priority="1902" stopIfTrue="1" operator="notEqual">
      <formula>0</formula>
    </cfRule>
  </conditionalFormatting>
  <conditionalFormatting sqref="D122:Q122">
    <cfRule type="cellIs" dxfId="1466" priority="1659" stopIfTrue="1" operator="equal">
      <formula>0</formula>
    </cfRule>
    <cfRule type="cellIs" dxfId="1465" priority="1660" stopIfTrue="1" operator="notEqual">
      <formula>0</formula>
    </cfRule>
  </conditionalFormatting>
  <conditionalFormatting sqref="V47:V48">
    <cfRule type="cellIs" dxfId="1464" priority="1395" stopIfTrue="1" operator="equal">
      <formula>0</formula>
    </cfRule>
    <cfRule type="cellIs" dxfId="1463" priority="1396" stopIfTrue="1" operator="notEqual">
      <formula>0</formula>
    </cfRule>
  </conditionalFormatting>
  <conditionalFormatting sqref="V23">
    <cfRule type="cellIs" dxfId="1462" priority="1393" stopIfTrue="1" operator="equal">
      <formula>0</formula>
    </cfRule>
    <cfRule type="cellIs" dxfId="1461" priority="1394" stopIfTrue="1" operator="notEqual">
      <formula>0</formula>
    </cfRule>
  </conditionalFormatting>
  <conditionalFormatting sqref="V39">
    <cfRule type="cellIs" dxfId="1460" priority="1319" stopIfTrue="1" operator="equal">
      <formula>0</formula>
    </cfRule>
    <cfRule type="cellIs" dxfId="1459" priority="1320" stopIfTrue="1" operator="notEqual">
      <formula>0</formula>
    </cfRule>
  </conditionalFormatting>
  <conditionalFormatting sqref="V41">
    <cfRule type="cellIs" dxfId="1458" priority="1317" stopIfTrue="1" operator="equal">
      <formula>0</formula>
    </cfRule>
    <cfRule type="cellIs" dxfId="1457" priority="1318" stopIfTrue="1" operator="notEqual">
      <formula>0</formula>
    </cfRule>
  </conditionalFormatting>
  <conditionalFormatting sqref="S87">
    <cfRule type="cellIs" dxfId="1456" priority="1313" stopIfTrue="1" operator="equal">
      <formula>0</formula>
    </cfRule>
    <cfRule type="cellIs" dxfId="1455" priority="1314" stopIfTrue="1" operator="notEqual">
      <formula>0</formula>
    </cfRule>
  </conditionalFormatting>
  <conditionalFormatting sqref="S84">
    <cfRule type="cellIs" dxfId="1454" priority="1311" stopIfTrue="1" operator="equal">
      <formula>0</formula>
    </cfRule>
    <cfRule type="cellIs" dxfId="1453" priority="1312" stopIfTrue="1" operator="notEqual">
      <formula>0</formula>
    </cfRule>
  </conditionalFormatting>
  <conditionalFormatting sqref="S69">
    <cfRule type="cellIs" dxfId="1452" priority="1303" stopIfTrue="1" operator="equal">
      <formula>0</formula>
    </cfRule>
    <cfRule type="cellIs" dxfId="1451" priority="1304" stopIfTrue="1" operator="notEqual">
      <formula>0</formula>
    </cfRule>
  </conditionalFormatting>
  <conditionalFormatting sqref="S72">
    <cfRule type="cellIs" dxfId="1450" priority="1301" stopIfTrue="1" operator="equal">
      <formula>0</formula>
    </cfRule>
    <cfRule type="cellIs" dxfId="1449" priority="1302" stopIfTrue="1" operator="notEqual">
      <formula>0</formula>
    </cfRule>
  </conditionalFormatting>
  <conditionalFormatting sqref="V95:V96">
    <cfRule type="cellIs" dxfId="1448" priority="1299" stopIfTrue="1" operator="equal">
      <formula>0</formula>
    </cfRule>
    <cfRule type="cellIs" dxfId="1447" priority="1300" stopIfTrue="1" operator="notEqual">
      <formula>0</formula>
    </cfRule>
  </conditionalFormatting>
  <conditionalFormatting sqref="V101">
    <cfRule type="cellIs" dxfId="1446" priority="1287" stopIfTrue="1" operator="equal">
      <formula>0</formula>
    </cfRule>
    <cfRule type="cellIs" dxfId="1445" priority="1288" stopIfTrue="1" operator="notEqual">
      <formula>0</formula>
    </cfRule>
  </conditionalFormatting>
  <conditionalFormatting sqref="V102">
    <cfRule type="cellIs" dxfId="1444" priority="1285" stopIfTrue="1" operator="equal">
      <formula>0</formula>
    </cfRule>
    <cfRule type="cellIs" dxfId="1443" priority="1286" stopIfTrue="1" operator="notEqual">
      <formula>0</formula>
    </cfRule>
  </conditionalFormatting>
  <conditionalFormatting sqref="V97:V100">
    <cfRule type="cellIs" dxfId="1442" priority="1289" stopIfTrue="1" operator="equal">
      <formula>0</formula>
    </cfRule>
    <cfRule type="cellIs" dxfId="1441" priority="1290" stopIfTrue="1" operator="notEqual">
      <formula>0</formula>
    </cfRule>
  </conditionalFormatting>
  <conditionalFormatting sqref="V32">
    <cfRule type="cellIs" dxfId="1440" priority="1279" stopIfTrue="1" operator="equal">
      <formula>0</formula>
    </cfRule>
    <cfRule type="cellIs" dxfId="1439" priority="1280" stopIfTrue="1" operator="notEqual">
      <formula>0</formula>
    </cfRule>
  </conditionalFormatting>
  <conditionalFormatting sqref="V24">
    <cfRule type="cellIs" dxfId="1438" priority="1277" stopIfTrue="1" operator="equal">
      <formula>0</formula>
    </cfRule>
    <cfRule type="cellIs" dxfId="1437" priority="1278" stopIfTrue="1" operator="notEqual">
      <formula>0</formula>
    </cfRule>
  </conditionalFormatting>
  <conditionalFormatting sqref="V113">
    <cfRule type="cellIs" dxfId="1436" priority="1251" stopIfTrue="1" operator="equal">
      <formula>0</formula>
    </cfRule>
    <cfRule type="cellIs" dxfId="1435" priority="1252" stopIfTrue="1" operator="notEqual">
      <formula>0</formula>
    </cfRule>
  </conditionalFormatting>
  <conditionalFormatting sqref="V106:V109">
    <cfRule type="cellIs" dxfId="1434" priority="1259" stopIfTrue="1" operator="equal">
      <formula>0</formula>
    </cfRule>
    <cfRule type="cellIs" dxfId="1433" priority="1260" stopIfTrue="1" operator="notEqual">
      <formula>0</formula>
    </cfRule>
  </conditionalFormatting>
  <conditionalFormatting sqref="V110">
    <cfRule type="cellIs" dxfId="1432" priority="1257" stopIfTrue="1" operator="equal">
      <formula>0</formula>
    </cfRule>
    <cfRule type="cellIs" dxfId="1431" priority="1258" stopIfTrue="1" operator="notEqual">
      <formula>0</formula>
    </cfRule>
  </conditionalFormatting>
  <conditionalFormatting sqref="V111">
    <cfRule type="cellIs" dxfId="1430" priority="1255" stopIfTrue="1" operator="equal">
      <formula>0</formula>
    </cfRule>
    <cfRule type="cellIs" dxfId="1429" priority="1256" stopIfTrue="1" operator="notEqual">
      <formula>0</formula>
    </cfRule>
  </conditionalFormatting>
  <conditionalFormatting sqref="V112">
    <cfRule type="cellIs" dxfId="1428" priority="1253" stopIfTrue="1" operator="equal">
      <formula>0</formula>
    </cfRule>
    <cfRule type="cellIs" dxfId="1427" priority="1254" stopIfTrue="1" operator="notEqual">
      <formula>0</formula>
    </cfRule>
  </conditionalFormatting>
  <conditionalFormatting sqref="D15:H15 D17:H17 D19:H19 D36:H36 D56:H56 D73:H73 D53:H53 D76:H76 D78:H78 D84:H84 D86:H86 D90:H90 D103:H103 D80:H80 D49:H49 D13:H13 D68:H68 D51:H51 J15:Q15 J17:Q17 J19:Q19 J36:Q36 J56:Q56 J73:Q73 J53:Q53 J76:Q76 J78:Q78 J84:Q84 J86:Q86 J90:Q90 J103:Q103 J80:Q80 J49:Q49 J13:Q13 J68:Q68 J51:Q51 D28:Q28 D41:Q41 D118:Q118 D58:Q58 D106:Q106">
    <cfRule type="cellIs" dxfId="1426" priority="371" stopIfTrue="1" operator="equal">
      <formula>0</formula>
    </cfRule>
    <cfRule type="cellIs" dxfId="1425" priority="372" stopIfTrue="1" operator="notEqual">
      <formula>0</formula>
    </cfRule>
  </conditionalFormatting>
  <conditionalFormatting sqref="I15 I17 I19 I36 I56 I73 I53 I76 I78 I84 I86 I90 I103 I80 I49 I13 I68 I51">
    <cfRule type="cellIs" dxfId="1424" priority="369" stopIfTrue="1" operator="equal">
      <formula>0</formula>
    </cfRule>
    <cfRule type="cellIs" dxfId="1423" priority="370" stopIfTrue="1" operator="notEqual">
      <formula>0</formula>
    </cfRule>
  </conditionalFormatting>
  <conditionalFormatting sqref="D82:H82 J82:Q82">
    <cfRule type="cellIs" dxfId="1422" priority="367" stopIfTrue="1" operator="equal">
      <formula>0</formula>
    </cfRule>
    <cfRule type="cellIs" dxfId="1421" priority="368" stopIfTrue="1" operator="notEqual">
      <formula>0</formula>
    </cfRule>
  </conditionalFormatting>
  <conditionalFormatting sqref="I82">
    <cfRule type="cellIs" dxfId="1420" priority="365" stopIfTrue="1" operator="equal">
      <formula>0</formula>
    </cfRule>
    <cfRule type="cellIs" dxfId="1419" priority="366" stopIfTrue="1" operator="notEqual">
      <formula>0</formula>
    </cfRule>
  </conditionalFormatting>
  <conditionalFormatting sqref="E14:H14 J14:Q14">
    <cfRule type="cellIs" dxfId="1418" priority="207" stopIfTrue="1" operator="equal">
      <formula>0</formula>
    </cfRule>
    <cfRule type="cellIs" dxfId="1417" priority="208" stopIfTrue="1" operator="notEqual">
      <formula>0</formula>
    </cfRule>
  </conditionalFormatting>
  <conditionalFormatting sqref="D14">
    <cfRule type="cellIs" dxfId="1416" priority="205" stopIfTrue="1" operator="equal">
      <formula>0</formula>
    </cfRule>
    <cfRule type="cellIs" dxfId="1415" priority="206" stopIfTrue="1" operator="notEqual">
      <formula>0</formula>
    </cfRule>
  </conditionalFormatting>
  <conditionalFormatting sqref="I14">
    <cfRule type="cellIs" dxfId="1414" priority="203" stopIfTrue="1" operator="equal">
      <formula>0</formula>
    </cfRule>
    <cfRule type="cellIs" dxfId="1413" priority="204" stopIfTrue="1" operator="notEqual">
      <formula>0</formula>
    </cfRule>
  </conditionalFormatting>
  <conditionalFormatting sqref="E16:H16 J16:Q16">
    <cfRule type="cellIs" dxfId="1412" priority="201" stopIfTrue="1" operator="equal">
      <formula>0</formula>
    </cfRule>
    <cfRule type="cellIs" dxfId="1411" priority="202" stopIfTrue="1" operator="notEqual">
      <formula>0</formula>
    </cfRule>
  </conditionalFormatting>
  <conditionalFormatting sqref="D16">
    <cfRule type="cellIs" dxfId="1410" priority="199" stopIfTrue="1" operator="equal">
      <formula>0</formula>
    </cfRule>
    <cfRule type="cellIs" dxfId="1409" priority="200" stopIfTrue="1" operator="notEqual">
      <formula>0</formula>
    </cfRule>
  </conditionalFormatting>
  <conditionalFormatting sqref="I16">
    <cfRule type="cellIs" dxfId="1408" priority="197" stopIfTrue="1" operator="equal">
      <formula>0</formula>
    </cfRule>
    <cfRule type="cellIs" dxfId="1407" priority="198" stopIfTrue="1" operator="notEqual">
      <formula>0</formula>
    </cfRule>
  </conditionalFormatting>
  <conditionalFormatting sqref="E18:H18 J18:Q18">
    <cfRule type="cellIs" dxfId="1406" priority="195" stopIfTrue="1" operator="equal">
      <formula>0</formula>
    </cfRule>
    <cfRule type="cellIs" dxfId="1405" priority="196" stopIfTrue="1" operator="notEqual">
      <formula>0</formula>
    </cfRule>
  </conditionalFormatting>
  <conditionalFormatting sqref="D18">
    <cfRule type="cellIs" dxfId="1404" priority="193" stopIfTrue="1" operator="equal">
      <formula>0</formula>
    </cfRule>
    <cfRule type="cellIs" dxfId="1403" priority="194" stopIfTrue="1" operator="notEqual">
      <formula>0</formula>
    </cfRule>
  </conditionalFormatting>
  <conditionalFormatting sqref="I18">
    <cfRule type="cellIs" dxfId="1402" priority="191" stopIfTrue="1" operator="equal">
      <formula>0</formula>
    </cfRule>
    <cfRule type="cellIs" dxfId="1401" priority="192" stopIfTrue="1" operator="notEqual">
      <formula>0</formula>
    </cfRule>
  </conditionalFormatting>
  <conditionalFormatting sqref="E20:H27 J20:Q27">
    <cfRule type="cellIs" dxfId="1400" priority="189" stopIfTrue="1" operator="equal">
      <formula>0</formula>
    </cfRule>
    <cfRule type="cellIs" dxfId="1399" priority="190" stopIfTrue="1" operator="notEqual">
      <formula>0</formula>
    </cfRule>
  </conditionalFormatting>
  <conditionalFormatting sqref="D20:D27">
    <cfRule type="cellIs" dxfId="1398" priority="187" stopIfTrue="1" operator="equal">
      <formula>0</formula>
    </cfRule>
    <cfRule type="cellIs" dxfId="1397" priority="188" stopIfTrue="1" operator="notEqual">
      <formula>0</formula>
    </cfRule>
  </conditionalFormatting>
  <conditionalFormatting sqref="I20:I27">
    <cfRule type="cellIs" dxfId="1396" priority="185" stopIfTrue="1" operator="equal">
      <formula>0</formula>
    </cfRule>
    <cfRule type="cellIs" dxfId="1395" priority="186" stopIfTrue="1" operator="notEqual">
      <formula>0</formula>
    </cfRule>
  </conditionalFormatting>
  <conditionalFormatting sqref="E29:H35 J29:Q35">
    <cfRule type="cellIs" dxfId="1394" priority="183" stopIfTrue="1" operator="equal">
      <formula>0</formula>
    </cfRule>
    <cfRule type="cellIs" dxfId="1393" priority="184" stopIfTrue="1" operator="notEqual">
      <formula>0</formula>
    </cfRule>
  </conditionalFormatting>
  <conditionalFormatting sqref="D29:D35">
    <cfRule type="cellIs" dxfId="1392" priority="181" stopIfTrue="1" operator="equal">
      <formula>0</formula>
    </cfRule>
    <cfRule type="cellIs" dxfId="1391" priority="182" stopIfTrue="1" operator="notEqual">
      <formula>0</formula>
    </cfRule>
  </conditionalFormatting>
  <conditionalFormatting sqref="I29:I35">
    <cfRule type="cellIs" dxfId="1390" priority="179" stopIfTrue="1" operator="equal">
      <formula>0</formula>
    </cfRule>
    <cfRule type="cellIs" dxfId="1389" priority="180" stopIfTrue="1" operator="notEqual">
      <formula>0</formula>
    </cfRule>
  </conditionalFormatting>
  <conditionalFormatting sqref="E37:H40 J37:Q40">
    <cfRule type="cellIs" dxfId="1388" priority="177" stopIfTrue="1" operator="equal">
      <formula>0</formula>
    </cfRule>
    <cfRule type="cellIs" dxfId="1387" priority="178" stopIfTrue="1" operator="notEqual">
      <formula>0</formula>
    </cfRule>
  </conditionalFormatting>
  <conditionalFormatting sqref="D37:D40">
    <cfRule type="cellIs" dxfId="1386" priority="175" stopIfTrue="1" operator="equal">
      <formula>0</formula>
    </cfRule>
    <cfRule type="cellIs" dxfId="1385" priority="176" stopIfTrue="1" operator="notEqual">
      <formula>0</formula>
    </cfRule>
  </conditionalFormatting>
  <conditionalFormatting sqref="I37:I40">
    <cfRule type="cellIs" dxfId="1384" priority="173" stopIfTrue="1" operator="equal">
      <formula>0</formula>
    </cfRule>
    <cfRule type="cellIs" dxfId="1383" priority="174" stopIfTrue="1" operator="notEqual">
      <formula>0</formula>
    </cfRule>
  </conditionalFormatting>
  <conditionalFormatting sqref="E42:H42 J42:Q42 J45:Q48 E45:H48">
    <cfRule type="cellIs" dxfId="1382" priority="171" stopIfTrue="1" operator="equal">
      <formula>0</formula>
    </cfRule>
    <cfRule type="cellIs" dxfId="1381" priority="172" stopIfTrue="1" operator="notEqual">
      <formula>0</formula>
    </cfRule>
  </conditionalFormatting>
  <conditionalFormatting sqref="D42 D45:D48">
    <cfRule type="cellIs" dxfId="1380" priority="169" stopIfTrue="1" operator="equal">
      <formula>0</formula>
    </cfRule>
    <cfRule type="cellIs" dxfId="1379" priority="170" stopIfTrue="1" operator="notEqual">
      <formula>0</formula>
    </cfRule>
  </conditionalFormatting>
  <conditionalFormatting sqref="I42 I45:I48">
    <cfRule type="cellIs" dxfId="1378" priority="167" stopIfTrue="1" operator="equal">
      <formula>0</formula>
    </cfRule>
    <cfRule type="cellIs" dxfId="1377" priority="168" stopIfTrue="1" operator="notEqual">
      <formula>0</formula>
    </cfRule>
  </conditionalFormatting>
  <conditionalFormatting sqref="E50:H50 J50:Q50">
    <cfRule type="cellIs" dxfId="1376" priority="165" stopIfTrue="1" operator="equal">
      <formula>0</formula>
    </cfRule>
    <cfRule type="cellIs" dxfId="1375" priority="166" stopIfTrue="1" operator="notEqual">
      <formula>0</formula>
    </cfRule>
  </conditionalFormatting>
  <conditionalFormatting sqref="D50">
    <cfRule type="cellIs" dxfId="1374" priority="163" stopIfTrue="1" operator="equal">
      <formula>0</formula>
    </cfRule>
    <cfRule type="cellIs" dxfId="1373" priority="164" stopIfTrue="1" operator="notEqual">
      <formula>0</formula>
    </cfRule>
  </conditionalFormatting>
  <conditionalFormatting sqref="I50">
    <cfRule type="cellIs" dxfId="1372" priority="161" stopIfTrue="1" operator="equal">
      <formula>0</formula>
    </cfRule>
    <cfRule type="cellIs" dxfId="1371" priority="162" stopIfTrue="1" operator="notEqual">
      <formula>0</formula>
    </cfRule>
  </conditionalFormatting>
  <conditionalFormatting sqref="E52:H52 J52:Q52">
    <cfRule type="cellIs" dxfId="1370" priority="159" stopIfTrue="1" operator="equal">
      <formula>0</formula>
    </cfRule>
    <cfRule type="cellIs" dxfId="1369" priority="160" stopIfTrue="1" operator="notEqual">
      <formula>0</formula>
    </cfRule>
  </conditionalFormatting>
  <conditionalFormatting sqref="D52">
    <cfRule type="cellIs" dxfId="1368" priority="157" stopIfTrue="1" operator="equal">
      <formula>0</formula>
    </cfRule>
    <cfRule type="cellIs" dxfId="1367" priority="158" stopIfTrue="1" operator="notEqual">
      <formula>0</formula>
    </cfRule>
  </conditionalFormatting>
  <conditionalFormatting sqref="I52">
    <cfRule type="cellIs" dxfId="1366" priority="155" stopIfTrue="1" operator="equal">
      <formula>0</formula>
    </cfRule>
    <cfRule type="cellIs" dxfId="1365" priority="156" stopIfTrue="1" operator="notEqual">
      <formula>0</formula>
    </cfRule>
  </conditionalFormatting>
  <conditionalFormatting sqref="E54:H55 J54:Q55">
    <cfRule type="cellIs" dxfId="1364" priority="153" stopIfTrue="1" operator="equal">
      <formula>0</formula>
    </cfRule>
    <cfRule type="cellIs" dxfId="1363" priority="154" stopIfTrue="1" operator="notEqual">
      <formula>0</formula>
    </cfRule>
  </conditionalFormatting>
  <conditionalFormatting sqref="D54:D55">
    <cfRule type="cellIs" dxfId="1362" priority="151" stopIfTrue="1" operator="equal">
      <formula>0</formula>
    </cfRule>
    <cfRule type="cellIs" dxfId="1361" priority="152" stopIfTrue="1" operator="notEqual">
      <formula>0</formula>
    </cfRule>
  </conditionalFormatting>
  <conditionalFormatting sqref="I54:I55">
    <cfRule type="cellIs" dxfId="1360" priority="149" stopIfTrue="1" operator="equal">
      <formula>0</formula>
    </cfRule>
    <cfRule type="cellIs" dxfId="1359" priority="150" stopIfTrue="1" operator="notEqual">
      <formula>0</formula>
    </cfRule>
  </conditionalFormatting>
  <conditionalFormatting sqref="E57:H57 J57:Q57">
    <cfRule type="cellIs" dxfId="1358" priority="147" stopIfTrue="1" operator="equal">
      <formula>0</formula>
    </cfRule>
    <cfRule type="cellIs" dxfId="1357" priority="148" stopIfTrue="1" operator="notEqual">
      <formula>0</formula>
    </cfRule>
  </conditionalFormatting>
  <conditionalFormatting sqref="D57">
    <cfRule type="cellIs" dxfId="1356" priority="145" stopIfTrue="1" operator="equal">
      <formula>0</formula>
    </cfRule>
    <cfRule type="cellIs" dxfId="1355" priority="146" stopIfTrue="1" operator="notEqual">
      <formula>0</formula>
    </cfRule>
  </conditionalFormatting>
  <conditionalFormatting sqref="I57">
    <cfRule type="cellIs" dxfId="1354" priority="143" stopIfTrue="1" operator="equal">
      <formula>0</formula>
    </cfRule>
    <cfRule type="cellIs" dxfId="1353" priority="144" stopIfTrue="1" operator="notEqual">
      <formula>0</formula>
    </cfRule>
  </conditionalFormatting>
  <conditionalFormatting sqref="E59:H66 J59:Q66">
    <cfRule type="cellIs" dxfId="1352" priority="141" stopIfTrue="1" operator="equal">
      <formula>0</formula>
    </cfRule>
    <cfRule type="cellIs" dxfId="1351" priority="142" stopIfTrue="1" operator="notEqual">
      <formula>0</formula>
    </cfRule>
  </conditionalFormatting>
  <conditionalFormatting sqref="D59:D66">
    <cfRule type="cellIs" dxfId="1350" priority="139" stopIfTrue="1" operator="equal">
      <formula>0</formula>
    </cfRule>
    <cfRule type="cellIs" dxfId="1349" priority="140" stopIfTrue="1" operator="notEqual">
      <formula>0</formula>
    </cfRule>
  </conditionalFormatting>
  <conditionalFormatting sqref="I59:I66">
    <cfRule type="cellIs" dxfId="1348" priority="137" stopIfTrue="1" operator="equal">
      <formula>0</formula>
    </cfRule>
    <cfRule type="cellIs" dxfId="1347" priority="138" stopIfTrue="1" operator="notEqual">
      <formula>0</formula>
    </cfRule>
  </conditionalFormatting>
  <conditionalFormatting sqref="E69:H72 J69:Q72">
    <cfRule type="cellIs" dxfId="1346" priority="135" stopIfTrue="1" operator="equal">
      <formula>0</formula>
    </cfRule>
    <cfRule type="cellIs" dxfId="1345" priority="136" stopIfTrue="1" operator="notEqual">
      <formula>0</formula>
    </cfRule>
  </conditionalFormatting>
  <conditionalFormatting sqref="D69:D72">
    <cfRule type="cellIs" dxfId="1344" priority="133" stopIfTrue="1" operator="equal">
      <formula>0</formula>
    </cfRule>
    <cfRule type="cellIs" dxfId="1343" priority="134" stopIfTrue="1" operator="notEqual">
      <formula>0</formula>
    </cfRule>
  </conditionalFormatting>
  <conditionalFormatting sqref="I69:I72">
    <cfRule type="cellIs" dxfId="1342" priority="131" stopIfTrue="1" operator="equal">
      <formula>0</formula>
    </cfRule>
    <cfRule type="cellIs" dxfId="1341" priority="132" stopIfTrue="1" operator="notEqual">
      <formula>0</formula>
    </cfRule>
  </conditionalFormatting>
  <conditionalFormatting sqref="E74:H75 J74:Q75">
    <cfRule type="cellIs" dxfId="1340" priority="129" stopIfTrue="1" operator="equal">
      <formula>0</formula>
    </cfRule>
    <cfRule type="cellIs" dxfId="1339" priority="130" stopIfTrue="1" operator="notEqual">
      <formula>0</formula>
    </cfRule>
  </conditionalFormatting>
  <conditionalFormatting sqref="D74:D75">
    <cfRule type="cellIs" dxfId="1338" priority="127" stopIfTrue="1" operator="equal">
      <formula>0</formula>
    </cfRule>
    <cfRule type="cellIs" dxfId="1337" priority="128" stopIfTrue="1" operator="notEqual">
      <formula>0</formula>
    </cfRule>
  </conditionalFormatting>
  <conditionalFormatting sqref="I74:I75">
    <cfRule type="cellIs" dxfId="1336" priority="125" stopIfTrue="1" operator="equal">
      <formula>0</formula>
    </cfRule>
    <cfRule type="cellIs" dxfId="1335" priority="126" stopIfTrue="1" operator="notEqual">
      <formula>0</formula>
    </cfRule>
  </conditionalFormatting>
  <conditionalFormatting sqref="E77:H77 J77:Q77">
    <cfRule type="cellIs" dxfId="1334" priority="123" stopIfTrue="1" operator="equal">
      <formula>0</formula>
    </cfRule>
    <cfRule type="cellIs" dxfId="1333" priority="124" stopIfTrue="1" operator="notEqual">
      <formula>0</formula>
    </cfRule>
  </conditionalFormatting>
  <conditionalFormatting sqref="D77">
    <cfRule type="cellIs" dxfId="1332" priority="121" stopIfTrue="1" operator="equal">
      <formula>0</formula>
    </cfRule>
    <cfRule type="cellIs" dxfId="1331" priority="122" stopIfTrue="1" operator="notEqual">
      <formula>0</formula>
    </cfRule>
  </conditionalFormatting>
  <conditionalFormatting sqref="I77">
    <cfRule type="cellIs" dxfId="1330" priority="119" stopIfTrue="1" operator="equal">
      <formula>0</formula>
    </cfRule>
    <cfRule type="cellIs" dxfId="1329" priority="120" stopIfTrue="1" operator="notEqual">
      <formula>0</formula>
    </cfRule>
  </conditionalFormatting>
  <conditionalFormatting sqref="E79:H79 J79:Q79">
    <cfRule type="cellIs" dxfId="1328" priority="117" stopIfTrue="1" operator="equal">
      <formula>0</formula>
    </cfRule>
    <cfRule type="cellIs" dxfId="1327" priority="118" stopIfTrue="1" operator="notEqual">
      <formula>0</formula>
    </cfRule>
  </conditionalFormatting>
  <conditionalFormatting sqref="D79">
    <cfRule type="cellIs" dxfId="1326" priority="115" stopIfTrue="1" operator="equal">
      <formula>0</formula>
    </cfRule>
    <cfRule type="cellIs" dxfId="1325" priority="116" stopIfTrue="1" operator="notEqual">
      <formula>0</formula>
    </cfRule>
  </conditionalFormatting>
  <conditionalFormatting sqref="I79">
    <cfRule type="cellIs" dxfId="1324" priority="113" stopIfTrue="1" operator="equal">
      <formula>0</formula>
    </cfRule>
    <cfRule type="cellIs" dxfId="1323" priority="114" stopIfTrue="1" operator="notEqual">
      <formula>0</formula>
    </cfRule>
  </conditionalFormatting>
  <conditionalFormatting sqref="E81:H81 J81:Q81">
    <cfRule type="cellIs" dxfId="1322" priority="111" stopIfTrue="1" operator="equal">
      <formula>0</formula>
    </cfRule>
    <cfRule type="cellIs" dxfId="1321" priority="112" stopIfTrue="1" operator="notEqual">
      <formula>0</formula>
    </cfRule>
  </conditionalFormatting>
  <conditionalFormatting sqref="D81">
    <cfRule type="cellIs" dxfId="1320" priority="109" stopIfTrue="1" operator="equal">
      <formula>0</formula>
    </cfRule>
    <cfRule type="cellIs" dxfId="1319" priority="110" stopIfTrue="1" operator="notEqual">
      <formula>0</formula>
    </cfRule>
  </conditionalFormatting>
  <conditionalFormatting sqref="I81">
    <cfRule type="cellIs" dxfId="1318" priority="107" stopIfTrue="1" operator="equal">
      <formula>0</formula>
    </cfRule>
    <cfRule type="cellIs" dxfId="1317" priority="108" stopIfTrue="1" operator="notEqual">
      <formula>0</formula>
    </cfRule>
  </conditionalFormatting>
  <conditionalFormatting sqref="E83:H83 J83:Q83">
    <cfRule type="cellIs" dxfId="1316" priority="105" stopIfTrue="1" operator="equal">
      <formula>0</formula>
    </cfRule>
    <cfRule type="cellIs" dxfId="1315" priority="106" stopIfTrue="1" operator="notEqual">
      <formula>0</formula>
    </cfRule>
  </conditionalFormatting>
  <conditionalFormatting sqref="D83">
    <cfRule type="cellIs" dxfId="1314" priority="103" stopIfTrue="1" operator="equal">
      <formula>0</formula>
    </cfRule>
    <cfRule type="cellIs" dxfId="1313" priority="104" stopIfTrue="1" operator="notEqual">
      <formula>0</formula>
    </cfRule>
  </conditionalFormatting>
  <conditionalFormatting sqref="I83">
    <cfRule type="cellIs" dxfId="1312" priority="101" stopIfTrue="1" operator="equal">
      <formula>0</formula>
    </cfRule>
    <cfRule type="cellIs" dxfId="1311" priority="102" stopIfTrue="1" operator="notEqual">
      <formula>0</formula>
    </cfRule>
  </conditionalFormatting>
  <conditionalFormatting sqref="E85:H85 J85:Q85">
    <cfRule type="cellIs" dxfId="1310" priority="99" stopIfTrue="1" operator="equal">
      <formula>0</formula>
    </cfRule>
    <cfRule type="cellIs" dxfId="1309" priority="100" stopIfTrue="1" operator="notEqual">
      <formula>0</formula>
    </cfRule>
  </conditionalFormatting>
  <conditionalFormatting sqref="D85">
    <cfRule type="cellIs" dxfId="1308" priority="97" stopIfTrue="1" operator="equal">
      <formula>0</formula>
    </cfRule>
    <cfRule type="cellIs" dxfId="1307" priority="98" stopIfTrue="1" operator="notEqual">
      <formula>0</formula>
    </cfRule>
  </conditionalFormatting>
  <conditionalFormatting sqref="I85">
    <cfRule type="cellIs" dxfId="1306" priority="95" stopIfTrue="1" operator="equal">
      <formula>0</formula>
    </cfRule>
    <cfRule type="cellIs" dxfId="1305" priority="96" stopIfTrue="1" operator="notEqual">
      <formula>0</formula>
    </cfRule>
  </conditionalFormatting>
  <conditionalFormatting sqref="E87:H89 J87:Q89">
    <cfRule type="cellIs" dxfId="1304" priority="93" stopIfTrue="1" operator="equal">
      <formula>0</formula>
    </cfRule>
    <cfRule type="cellIs" dxfId="1303" priority="94" stopIfTrue="1" operator="notEqual">
      <formula>0</formula>
    </cfRule>
  </conditionalFormatting>
  <conditionalFormatting sqref="D87:D89">
    <cfRule type="cellIs" dxfId="1302" priority="91" stopIfTrue="1" operator="equal">
      <formula>0</formula>
    </cfRule>
    <cfRule type="cellIs" dxfId="1301" priority="92" stopIfTrue="1" operator="notEqual">
      <formula>0</formula>
    </cfRule>
  </conditionalFormatting>
  <conditionalFormatting sqref="I87:I89">
    <cfRule type="cellIs" dxfId="1300" priority="89" stopIfTrue="1" operator="equal">
      <formula>0</formula>
    </cfRule>
    <cfRule type="cellIs" dxfId="1299" priority="90" stopIfTrue="1" operator="notEqual">
      <formula>0</formula>
    </cfRule>
  </conditionalFormatting>
  <conditionalFormatting sqref="E91:H102 J91:Q102">
    <cfRule type="cellIs" dxfId="1298" priority="87" stopIfTrue="1" operator="equal">
      <formula>0</formula>
    </cfRule>
    <cfRule type="cellIs" dxfId="1297" priority="88" stopIfTrue="1" operator="notEqual">
      <formula>0</formula>
    </cfRule>
  </conditionalFormatting>
  <conditionalFormatting sqref="D91:D102">
    <cfRule type="cellIs" dxfId="1296" priority="85" stopIfTrue="1" operator="equal">
      <formula>0</formula>
    </cfRule>
    <cfRule type="cellIs" dxfId="1295" priority="86" stopIfTrue="1" operator="notEqual">
      <formula>0</formula>
    </cfRule>
  </conditionalFormatting>
  <conditionalFormatting sqref="I91:I102">
    <cfRule type="cellIs" dxfId="1294" priority="83" stopIfTrue="1" operator="equal">
      <formula>0</formula>
    </cfRule>
    <cfRule type="cellIs" dxfId="1293" priority="84" stopIfTrue="1" operator="notEqual">
      <formula>0</formula>
    </cfRule>
  </conditionalFormatting>
  <conditionalFormatting sqref="E104:H105 J104:Q105">
    <cfRule type="cellIs" dxfId="1292" priority="81" stopIfTrue="1" operator="equal">
      <formula>0</formula>
    </cfRule>
    <cfRule type="cellIs" dxfId="1291" priority="82" stopIfTrue="1" operator="notEqual">
      <formula>0</formula>
    </cfRule>
  </conditionalFormatting>
  <conditionalFormatting sqref="D104:D105">
    <cfRule type="cellIs" dxfId="1290" priority="79" stopIfTrue="1" operator="equal">
      <formula>0</formula>
    </cfRule>
    <cfRule type="cellIs" dxfId="1289" priority="80" stopIfTrue="1" operator="notEqual">
      <formula>0</formula>
    </cfRule>
  </conditionalFormatting>
  <conditionalFormatting sqref="I104:I105">
    <cfRule type="cellIs" dxfId="1288" priority="77" stopIfTrue="1" operator="equal">
      <formula>0</formula>
    </cfRule>
    <cfRule type="cellIs" dxfId="1287" priority="78" stopIfTrue="1" operator="notEqual">
      <formula>0</formula>
    </cfRule>
  </conditionalFormatting>
  <conditionalFormatting sqref="E107:H116 J107:Q116">
    <cfRule type="cellIs" dxfId="1286" priority="75" stopIfTrue="1" operator="equal">
      <formula>0</formula>
    </cfRule>
    <cfRule type="cellIs" dxfId="1285" priority="76" stopIfTrue="1" operator="notEqual">
      <formula>0</formula>
    </cfRule>
  </conditionalFormatting>
  <conditionalFormatting sqref="D107:D116">
    <cfRule type="cellIs" dxfId="1284" priority="73" stopIfTrue="1" operator="equal">
      <formula>0</formula>
    </cfRule>
    <cfRule type="cellIs" dxfId="1283" priority="74" stopIfTrue="1" operator="notEqual">
      <formula>0</formula>
    </cfRule>
  </conditionalFormatting>
  <conditionalFormatting sqref="I107:I116">
    <cfRule type="cellIs" dxfId="1282" priority="71" stopIfTrue="1" operator="equal">
      <formula>0</formula>
    </cfRule>
    <cfRule type="cellIs" dxfId="1281" priority="72" stopIfTrue="1" operator="notEqual">
      <formula>0</formula>
    </cfRule>
  </conditionalFormatting>
  <conditionalFormatting sqref="E121:H121 J121:Q121">
    <cfRule type="cellIs" dxfId="1280" priority="63" stopIfTrue="1" operator="equal">
      <formula>0</formula>
    </cfRule>
    <cfRule type="cellIs" dxfId="1279" priority="64" stopIfTrue="1" operator="notEqual">
      <formula>0</formula>
    </cfRule>
  </conditionalFormatting>
  <conditionalFormatting sqref="D121">
    <cfRule type="cellIs" dxfId="1278" priority="61" stopIfTrue="1" operator="equal">
      <formula>0</formula>
    </cfRule>
    <cfRule type="cellIs" dxfId="1277" priority="62" stopIfTrue="1" operator="notEqual">
      <formula>0</formula>
    </cfRule>
  </conditionalFormatting>
  <conditionalFormatting sqref="I121">
    <cfRule type="cellIs" dxfId="1276" priority="59" stopIfTrue="1" operator="equal">
      <formula>0</formula>
    </cfRule>
    <cfRule type="cellIs" dxfId="1275" priority="60" stopIfTrue="1" operator="notEqual">
      <formula>0</formula>
    </cfRule>
  </conditionalFormatting>
  <conditionalFormatting sqref="V35:V36">
    <cfRule type="cellIs" dxfId="1274" priority="57" stopIfTrue="1" operator="equal">
      <formula>0</formula>
    </cfRule>
    <cfRule type="cellIs" dxfId="1273" priority="58" stopIfTrue="1" operator="notEqual">
      <formula>0</formula>
    </cfRule>
  </conditionalFormatting>
  <conditionalFormatting sqref="E119:H120 J119:Q120">
    <cfRule type="cellIs" dxfId="1272" priority="35" stopIfTrue="1" operator="equal">
      <formula>0</formula>
    </cfRule>
    <cfRule type="cellIs" dxfId="1271" priority="36" stopIfTrue="1" operator="notEqual">
      <formula>0</formula>
    </cfRule>
  </conditionalFormatting>
  <conditionalFormatting sqref="D119:D120">
    <cfRule type="cellIs" dxfId="1270" priority="33" stopIfTrue="1" operator="equal">
      <formula>0</formula>
    </cfRule>
    <cfRule type="cellIs" dxfId="1269" priority="34" stopIfTrue="1" operator="notEqual">
      <formula>0</formula>
    </cfRule>
  </conditionalFormatting>
  <conditionalFormatting sqref="I119:I120">
    <cfRule type="cellIs" dxfId="1268" priority="31" stopIfTrue="1" operator="equal">
      <formula>0</formula>
    </cfRule>
    <cfRule type="cellIs" dxfId="1267" priority="32" stopIfTrue="1" operator="notEqual">
      <formula>0</formula>
    </cfRule>
  </conditionalFormatting>
  <conditionalFormatting sqref="E67:H67 J67:Q67">
    <cfRule type="cellIs" dxfId="1266" priority="29" stopIfTrue="1" operator="equal">
      <formula>0</formula>
    </cfRule>
    <cfRule type="cellIs" dxfId="1265" priority="30" stopIfTrue="1" operator="notEqual">
      <formula>0</formula>
    </cfRule>
  </conditionalFormatting>
  <conditionalFormatting sqref="D67">
    <cfRule type="cellIs" dxfId="1264" priority="27" stopIfTrue="1" operator="equal">
      <formula>0</formula>
    </cfRule>
    <cfRule type="cellIs" dxfId="1263" priority="28" stopIfTrue="1" operator="notEqual">
      <formula>0</formula>
    </cfRule>
  </conditionalFormatting>
  <conditionalFormatting sqref="I67">
    <cfRule type="cellIs" dxfId="1262" priority="25" stopIfTrue="1" operator="equal">
      <formula>0</formula>
    </cfRule>
    <cfRule type="cellIs" dxfId="1261" priority="26" stopIfTrue="1" operator="notEqual">
      <formula>0</formula>
    </cfRule>
  </conditionalFormatting>
  <conditionalFormatting sqref="E117:H117 J117:Q117">
    <cfRule type="cellIs" dxfId="1260" priority="23" stopIfTrue="1" operator="equal">
      <formula>0</formula>
    </cfRule>
    <cfRule type="cellIs" dxfId="1259" priority="24" stopIfTrue="1" operator="notEqual">
      <formula>0</formula>
    </cfRule>
  </conditionalFormatting>
  <conditionalFormatting sqref="D117">
    <cfRule type="cellIs" dxfId="1258" priority="21" stopIfTrue="1" operator="equal">
      <formula>0</formula>
    </cfRule>
    <cfRule type="cellIs" dxfId="1257" priority="22" stopIfTrue="1" operator="notEqual">
      <formula>0</formula>
    </cfRule>
  </conditionalFormatting>
  <conditionalFormatting sqref="I117">
    <cfRule type="cellIs" dxfId="1256" priority="19" stopIfTrue="1" operator="equal">
      <formula>0</formula>
    </cfRule>
    <cfRule type="cellIs" dxfId="1255" priority="20" stopIfTrue="1" operator="notEqual">
      <formula>0</formula>
    </cfRule>
  </conditionalFormatting>
  <conditionalFormatting sqref="V43">
    <cfRule type="cellIs" dxfId="1254" priority="17" stopIfTrue="1" operator="equal">
      <formula>0</formula>
    </cfRule>
    <cfRule type="cellIs" dxfId="1253" priority="18" stopIfTrue="1" operator="notEqual">
      <formula>0</formula>
    </cfRule>
  </conditionalFormatting>
  <conditionalFormatting sqref="S75">
    <cfRule type="cellIs" dxfId="1252" priority="15" stopIfTrue="1" operator="equal">
      <formula>0</formula>
    </cfRule>
    <cfRule type="cellIs" dxfId="1251" priority="16" stopIfTrue="1" operator="notEqual">
      <formula>0</formula>
    </cfRule>
  </conditionalFormatting>
  <conditionalFormatting sqref="S78">
    <cfRule type="cellIs" dxfId="1250" priority="13" stopIfTrue="1" operator="equal">
      <formula>0</formula>
    </cfRule>
    <cfRule type="cellIs" dxfId="1249" priority="14" stopIfTrue="1" operator="notEqual">
      <formula>0</formula>
    </cfRule>
  </conditionalFormatting>
  <conditionalFormatting sqref="S81">
    <cfRule type="cellIs" dxfId="1248" priority="11" stopIfTrue="1" operator="equal">
      <formula>0</formula>
    </cfRule>
    <cfRule type="cellIs" dxfId="1247" priority="12" stopIfTrue="1" operator="notEqual">
      <formula>0</formula>
    </cfRule>
  </conditionalFormatting>
  <conditionalFormatting sqref="E43:H44 J43:Q44">
    <cfRule type="cellIs" dxfId="1246" priority="9" stopIfTrue="1" operator="equal">
      <formula>0</formula>
    </cfRule>
    <cfRule type="cellIs" dxfId="1245" priority="10" stopIfTrue="1" operator="notEqual">
      <formula>0</formula>
    </cfRule>
  </conditionalFormatting>
  <conditionalFormatting sqref="D43:D44">
    <cfRule type="cellIs" dxfId="1244" priority="7" stopIfTrue="1" operator="equal">
      <formula>0</formula>
    </cfRule>
    <cfRule type="cellIs" dxfId="1243" priority="8" stopIfTrue="1" operator="notEqual">
      <formula>0</formula>
    </cfRule>
  </conditionalFormatting>
  <conditionalFormatting sqref="I43:I44">
    <cfRule type="cellIs" dxfId="1242" priority="5" stopIfTrue="1" operator="equal">
      <formula>0</formula>
    </cfRule>
    <cfRule type="cellIs" dxfId="1241" priority="6" stopIfTrue="1" operator="notEqual">
      <formula>0</formula>
    </cfRule>
  </conditionalFormatting>
  <conditionalFormatting sqref="V63">
    <cfRule type="cellIs" dxfId="1240" priority="3" stopIfTrue="1" operator="equal">
      <formula>0</formula>
    </cfRule>
    <cfRule type="cellIs" dxfId="1239" priority="4" stopIfTrue="1" operator="notEqual">
      <formula>0</formula>
    </cfRule>
  </conditionalFormatting>
  <conditionalFormatting sqref="V103">
    <cfRule type="cellIs" dxfId="1238" priority="1" stopIfTrue="1" operator="equal">
      <formula>0</formula>
    </cfRule>
    <cfRule type="cellIs" dxfId="1237" priority="2" stopIfTrue="1" operator="notEqual">
      <formula>0</formula>
    </cfRule>
  </conditionalFormatting>
  <dataValidations count="6">
    <dataValidation type="list" allowBlank="1" showInputMessage="1" showErrorMessage="1" sqref="C6:G6" xr:uid="{00000000-0002-0000-0000-000000000000}">
      <formula1>بيمارستان</formula1>
    </dataValidation>
    <dataValidation type="whole" errorStyle="information" allowBlank="1" showInputMessage="1" showErrorMessage="1" error="همكار گرامي: لطفاً فقط عدد صحيح وارد نمائيد" sqref="V30 V99:V102 V17 V19:V22 V56:V62 V39 V41 S14 V95 V97 V24 V113 V27 V108:V111 V51 V106 V43 V45:V48" xr:uid="{00000000-0002-0000-0000-000001000000}">
      <formula1>0</formula1>
      <formula2>10000</formula2>
    </dataValidation>
    <dataValidation type="whole" errorStyle="information" allowBlank="1" showInputMessage="1" showErrorMessage="1" error="كاربر گرامي لطفا اعداد صحيح وارد نمائيد" sqref="S13 V29 V55 V16 V38 S38 S55:S62 S16:S17 V94 S29:S30 U30:U31 T106:T112 T17:T22 V26 S26:S27 S50:S51 V50 T51:T52 V105 S105:S106" xr:uid="{00000000-0002-0000-0000-000002000000}">
      <formula1>0</formula1>
      <formula2>10000</formula2>
    </dataValidation>
    <dataValidation type="list" allowBlank="1" showInputMessage="1" showErrorMessage="1" sqref="K6" xr:uid="{00000000-0002-0000-0000-000003000000}">
      <formula1>شهرستان</formula1>
    </dataValidation>
    <dataValidation type="list" allowBlank="1" showInputMessage="1" showErrorMessage="1" sqref="O6:Q6" xr:uid="{00000000-0002-0000-0000-000004000000}">
      <formula1>ماه1</formula1>
    </dataValidation>
    <dataValidation type="whole" errorStyle="information" allowBlank="1" showInputMessage="1" showErrorMessage="1" error="همكار گرامي: لطفاً فقط عدد صحيح وارد نمائيد" sqref="V31:V32 V18 V52 V96 V98 V107 D13:Q121" xr:uid="{00000000-0002-0000-0000-000005000000}">
      <formula1>0</formula1>
      <formula2>100000</formula2>
    </dataValidation>
  </dataValidations>
  <printOptions horizontalCentered="1"/>
  <pageMargins left="0.19685039370078741" right="0.19685039370078741" top="0.39370078740157483" bottom="0.19685039370078741" header="0.39370078740157483" footer="0.39370078740157483"/>
  <pageSetup paperSize="9"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'اطلاعات پايه'!$I$3:$I$5</xm:f>
          </x14:formula1>
          <xm:sqref>T6:U6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4"/>
  </sheetPr>
  <dimension ref="A1:AT448"/>
  <sheetViews>
    <sheetView rightToLeft="1" zoomScale="83" zoomScaleNormal="83" workbookViewId="0">
      <selection activeCell="F6" sqref="F6:N6"/>
    </sheetView>
  </sheetViews>
  <sheetFormatPr defaultColWidth="9.109375" defaultRowHeight="13.2"/>
  <cols>
    <col min="1" max="7" width="2.6640625" style="1" customWidth="1"/>
    <col min="8" max="13" width="2.33203125" style="1" customWidth="1"/>
    <col min="14" max="19" width="2.6640625" style="1" customWidth="1"/>
    <col min="20" max="20" width="2.33203125" style="1" customWidth="1"/>
    <col min="21" max="29" width="2.6640625" style="1" customWidth="1"/>
    <col min="30" max="30" width="2.88671875" style="1" customWidth="1"/>
    <col min="31" max="31" width="2.6640625" style="1" customWidth="1"/>
    <col min="32" max="33" width="2.33203125" style="1" customWidth="1"/>
    <col min="34" max="35" width="2.6640625" style="1" customWidth="1"/>
    <col min="36" max="40" width="2.33203125" style="1" customWidth="1"/>
    <col min="41" max="16384" width="9.109375" style="1"/>
  </cols>
  <sheetData>
    <row r="1" spans="1:39" ht="20.100000000000001" customHeight="1">
      <c r="A1" s="581" t="s">
        <v>27</v>
      </c>
      <c r="B1" s="581"/>
      <c r="C1" s="581"/>
      <c r="D1" s="33"/>
      <c r="E1" s="34"/>
      <c r="F1" s="34"/>
      <c r="G1" s="34"/>
      <c r="O1" s="581" t="s">
        <v>84</v>
      </c>
      <c r="P1" s="581"/>
      <c r="Q1" s="581"/>
      <c r="R1" s="581"/>
      <c r="S1" s="581"/>
      <c r="T1" s="581"/>
      <c r="U1" s="581"/>
      <c r="V1" s="581"/>
      <c r="W1" s="581"/>
      <c r="X1" s="581"/>
      <c r="Y1" s="581"/>
      <c r="Z1" s="34"/>
      <c r="AA1" s="34"/>
      <c r="AB1" s="34"/>
      <c r="AC1" s="34"/>
      <c r="AD1" s="34"/>
      <c r="AE1" s="34"/>
      <c r="AF1" s="34"/>
      <c r="AG1" s="34"/>
      <c r="AH1" s="34"/>
      <c r="AI1" s="34"/>
      <c r="AJ1" s="34"/>
    </row>
    <row r="2" spans="1:39" ht="20.100000000000001" customHeight="1">
      <c r="A2" s="551" t="s">
        <v>29</v>
      </c>
      <c r="B2" s="551"/>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551"/>
    </row>
    <row r="3" spans="1:39" ht="20.100000000000001" customHeight="1">
      <c r="A3" s="551" t="s">
        <v>674</v>
      </c>
      <c r="B3" s="551"/>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551"/>
      <c r="AJ3" s="551"/>
      <c r="AK3" s="551"/>
      <c r="AL3" s="551"/>
      <c r="AM3" s="551"/>
    </row>
    <row r="4" spans="1:39" ht="20.100000000000001" customHeight="1">
      <c r="A4" s="546" t="s">
        <v>501</v>
      </c>
      <c r="B4" s="546"/>
      <c r="C4" s="546"/>
      <c r="D4" s="546"/>
      <c r="E4" s="61"/>
      <c r="F4" s="61"/>
      <c r="G4" s="61"/>
      <c r="H4" s="61"/>
      <c r="I4" s="61"/>
      <c r="J4" s="61"/>
      <c r="K4" s="61"/>
      <c r="L4" s="61"/>
      <c r="M4" s="61"/>
      <c r="N4" s="61"/>
      <c r="T4" s="67"/>
      <c r="V4" s="67"/>
      <c r="W4" s="67"/>
      <c r="X4" s="67"/>
      <c r="Y4" s="67"/>
      <c r="Z4" s="67"/>
      <c r="AA4" s="67"/>
      <c r="AB4" s="67"/>
      <c r="AC4" s="67"/>
      <c r="AD4" s="67"/>
      <c r="AE4" s="424" t="s">
        <v>738</v>
      </c>
      <c r="AF4" s="424"/>
      <c r="AG4" s="424"/>
      <c r="AH4" s="424"/>
      <c r="AI4" s="424"/>
      <c r="AJ4" s="424"/>
      <c r="AK4" s="424"/>
      <c r="AL4" s="424"/>
      <c r="AM4" s="424"/>
    </row>
    <row r="5" spans="1:39" ht="15" customHeight="1"/>
    <row r="6" spans="1:39" s="8" customFormat="1" ht="20.100000000000001" customHeight="1">
      <c r="C6" s="584" t="s">
        <v>11</v>
      </c>
      <c r="D6" s="585"/>
      <c r="E6" s="585"/>
      <c r="F6" s="586"/>
      <c r="G6" s="586"/>
      <c r="H6" s="586"/>
      <c r="I6" s="586"/>
      <c r="J6" s="586"/>
      <c r="K6" s="586"/>
      <c r="L6" s="586"/>
      <c r="M6" s="586"/>
      <c r="N6" s="587"/>
      <c r="O6" s="35"/>
      <c r="P6" s="36"/>
      <c r="Q6" s="588" t="s">
        <v>12</v>
      </c>
      <c r="R6" s="589"/>
      <c r="S6" s="590" t="s">
        <v>28</v>
      </c>
      <c r="T6" s="590"/>
      <c r="U6" s="591"/>
      <c r="V6" s="35"/>
      <c r="W6" s="35"/>
      <c r="Y6" s="584" t="s">
        <v>13</v>
      </c>
      <c r="Z6" s="585"/>
      <c r="AA6" s="582"/>
      <c r="AB6" s="582"/>
      <c r="AC6" s="582"/>
      <c r="AD6" s="583"/>
      <c r="AH6" s="584" t="s">
        <v>14</v>
      </c>
      <c r="AI6" s="585"/>
      <c r="AJ6" s="425">
        <v>1402</v>
      </c>
      <c r="AK6" s="425"/>
      <c r="AL6" s="426"/>
    </row>
    <row r="7" spans="1:39" ht="15" customHeight="1"/>
    <row r="8" spans="1:39" ht="21" customHeight="1">
      <c r="A8" s="437" t="s">
        <v>382</v>
      </c>
      <c r="B8" s="437"/>
      <c r="C8" s="437"/>
      <c r="D8" s="437"/>
      <c r="E8" s="437"/>
      <c r="F8" s="437"/>
      <c r="G8" s="437"/>
      <c r="H8" s="437"/>
      <c r="I8" s="437"/>
      <c r="J8" s="437"/>
      <c r="K8" s="437"/>
      <c r="L8" s="437"/>
      <c r="M8" s="437"/>
      <c r="N8" s="437"/>
      <c r="O8" s="437"/>
      <c r="P8" s="437"/>
      <c r="Q8" s="437"/>
      <c r="R8" s="437"/>
      <c r="S8" s="437"/>
      <c r="T8" s="437"/>
      <c r="U8" s="437"/>
      <c r="V8" s="437"/>
      <c r="W8" s="437"/>
      <c r="X8" s="437"/>
      <c r="Y8" s="437"/>
      <c r="Z8" s="437"/>
      <c r="AA8" s="437"/>
      <c r="AB8" s="437"/>
      <c r="AC8" s="437"/>
      <c r="AD8" s="437"/>
      <c r="AE8" s="437"/>
      <c r="AF8" s="437"/>
      <c r="AG8" s="437"/>
      <c r="AH8" s="437"/>
      <c r="AI8" s="437"/>
      <c r="AJ8" s="437"/>
      <c r="AK8" s="437"/>
      <c r="AL8" s="437"/>
      <c r="AM8" s="437"/>
    </row>
    <row r="9" spans="1:39" ht="18.899999999999999" customHeight="1">
      <c r="A9" s="477" t="s">
        <v>553</v>
      </c>
      <c r="B9" s="478"/>
      <c r="C9" s="478"/>
      <c r="D9" s="478"/>
      <c r="E9" s="478"/>
      <c r="F9" s="478"/>
      <c r="G9" s="479"/>
      <c r="H9" s="356" t="s">
        <v>188</v>
      </c>
      <c r="I9" s="356"/>
      <c r="J9" s="356"/>
      <c r="K9" s="356"/>
      <c r="L9" s="356"/>
      <c r="M9" s="356"/>
      <c r="N9" s="356"/>
      <c r="O9" s="356"/>
      <c r="P9" s="541" t="s">
        <v>371</v>
      </c>
      <c r="Q9" s="541"/>
      <c r="R9" s="541" t="s">
        <v>500</v>
      </c>
      <c r="S9" s="541"/>
      <c r="U9" s="477" t="s">
        <v>553</v>
      </c>
      <c r="V9" s="478"/>
      <c r="W9" s="478"/>
      <c r="X9" s="478"/>
      <c r="Y9" s="478"/>
      <c r="Z9" s="478"/>
      <c r="AA9" s="479"/>
      <c r="AB9" s="356" t="s">
        <v>188</v>
      </c>
      <c r="AC9" s="356"/>
      <c r="AD9" s="356"/>
      <c r="AE9" s="356"/>
      <c r="AF9" s="356"/>
      <c r="AG9" s="356"/>
      <c r="AH9" s="356"/>
      <c r="AI9" s="356"/>
      <c r="AJ9" s="541" t="s">
        <v>371</v>
      </c>
      <c r="AK9" s="541"/>
      <c r="AL9" s="541" t="s">
        <v>500</v>
      </c>
      <c r="AM9" s="541"/>
    </row>
    <row r="10" spans="1:39" ht="18.899999999999999" customHeight="1">
      <c r="A10" s="530"/>
      <c r="B10" s="531"/>
      <c r="C10" s="531"/>
      <c r="D10" s="531"/>
      <c r="E10" s="531"/>
      <c r="F10" s="531"/>
      <c r="G10" s="532"/>
      <c r="H10" s="541" t="s">
        <v>191</v>
      </c>
      <c r="I10" s="541"/>
      <c r="J10" s="541" t="s">
        <v>470</v>
      </c>
      <c r="K10" s="541"/>
      <c r="L10" s="541" t="s">
        <v>370</v>
      </c>
      <c r="M10" s="541"/>
      <c r="N10" s="541" t="s">
        <v>471</v>
      </c>
      <c r="O10" s="541"/>
      <c r="P10" s="541"/>
      <c r="Q10" s="541"/>
      <c r="R10" s="541"/>
      <c r="S10" s="541"/>
      <c r="U10" s="530"/>
      <c r="V10" s="531"/>
      <c r="W10" s="531"/>
      <c r="X10" s="531"/>
      <c r="Y10" s="531"/>
      <c r="Z10" s="531"/>
      <c r="AA10" s="532"/>
      <c r="AB10" s="541" t="s">
        <v>191</v>
      </c>
      <c r="AC10" s="541"/>
      <c r="AD10" s="541" t="s">
        <v>470</v>
      </c>
      <c r="AE10" s="541"/>
      <c r="AF10" s="541" t="s">
        <v>370</v>
      </c>
      <c r="AG10" s="541"/>
      <c r="AH10" s="541" t="s">
        <v>471</v>
      </c>
      <c r="AI10" s="541"/>
      <c r="AJ10" s="541"/>
      <c r="AK10" s="541"/>
      <c r="AL10" s="541"/>
      <c r="AM10" s="541"/>
    </row>
    <row r="11" spans="1:39" ht="18.899999999999999" customHeight="1">
      <c r="A11" s="480"/>
      <c r="B11" s="481"/>
      <c r="C11" s="481"/>
      <c r="D11" s="481"/>
      <c r="E11" s="481"/>
      <c r="F11" s="481"/>
      <c r="G11" s="482"/>
      <c r="H11" s="356" t="s">
        <v>537</v>
      </c>
      <c r="I11" s="356"/>
      <c r="J11" s="356"/>
      <c r="K11" s="356"/>
      <c r="L11" s="356"/>
      <c r="M11" s="356"/>
      <c r="N11" s="356"/>
      <c r="O11" s="356"/>
      <c r="P11" s="541"/>
      <c r="Q11" s="541"/>
      <c r="R11" s="541"/>
      <c r="S11" s="541"/>
      <c r="U11" s="480"/>
      <c r="V11" s="481"/>
      <c r="W11" s="481"/>
      <c r="X11" s="481"/>
      <c r="Y11" s="481"/>
      <c r="Z11" s="481"/>
      <c r="AA11" s="482"/>
      <c r="AB11" s="356" t="s">
        <v>537</v>
      </c>
      <c r="AC11" s="356"/>
      <c r="AD11" s="356"/>
      <c r="AE11" s="356"/>
      <c r="AF11" s="356"/>
      <c r="AG11" s="356"/>
      <c r="AH11" s="356"/>
      <c r="AI11" s="356"/>
      <c r="AJ11" s="541"/>
      <c r="AK11" s="541"/>
      <c r="AL11" s="541"/>
      <c r="AM11" s="541"/>
    </row>
    <row r="12" spans="1:39" ht="18.899999999999999" customHeight="1">
      <c r="A12" s="293" t="s">
        <v>355</v>
      </c>
      <c r="B12" s="294"/>
      <c r="C12" s="294"/>
      <c r="D12" s="294"/>
      <c r="E12" s="294"/>
      <c r="F12" s="294"/>
      <c r="G12" s="294"/>
      <c r="H12" s="294"/>
      <c r="I12" s="294"/>
      <c r="J12" s="294"/>
      <c r="K12" s="294"/>
      <c r="L12" s="294"/>
      <c r="M12" s="294"/>
      <c r="N12" s="294"/>
      <c r="O12" s="294"/>
      <c r="P12" s="294"/>
      <c r="Q12" s="294"/>
      <c r="R12" s="294"/>
      <c r="S12" s="295"/>
      <c r="U12" s="496" t="s">
        <v>0</v>
      </c>
      <c r="V12" s="496"/>
      <c r="W12" s="496"/>
      <c r="X12" s="496"/>
      <c r="Y12" s="496"/>
      <c r="Z12" s="496"/>
      <c r="AA12" s="496"/>
      <c r="AB12" s="496"/>
      <c r="AC12" s="496"/>
      <c r="AD12" s="496"/>
      <c r="AE12" s="496"/>
      <c r="AF12" s="496"/>
      <c r="AG12" s="496"/>
      <c r="AH12" s="496"/>
      <c r="AI12" s="496"/>
      <c r="AJ12" s="496"/>
      <c r="AK12" s="496"/>
      <c r="AL12" s="496"/>
      <c r="AM12" s="496"/>
    </row>
    <row r="13" spans="1:39" ht="18.899999999999999" customHeight="1">
      <c r="A13" s="261" t="s">
        <v>205</v>
      </c>
      <c r="B13" s="262"/>
      <c r="C13" s="262"/>
      <c r="D13" s="262"/>
      <c r="E13" s="262"/>
      <c r="F13" s="262"/>
      <c r="G13" s="263"/>
      <c r="H13" s="255">
        <v>0</v>
      </c>
      <c r="I13" s="256"/>
      <c r="J13" s="255">
        <v>0</v>
      </c>
      <c r="K13" s="256"/>
      <c r="L13" s="255">
        <v>0</v>
      </c>
      <c r="M13" s="256"/>
      <c r="N13" s="255">
        <v>0</v>
      </c>
      <c r="O13" s="256"/>
      <c r="P13" s="257">
        <v>0</v>
      </c>
      <c r="Q13" s="258"/>
      <c r="R13" s="257">
        <v>0</v>
      </c>
      <c r="S13" s="258"/>
      <c r="U13" s="261" t="s">
        <v>368</v>
      </c>
      <c r="V13" s="262"/>
      <c r="W13" s="262"/>
      <c r="X13" s="262"/>
      <c r="Y13" s="262"/>
      <c r="Z13" s="262"/>
      <c r="AA13" s="263"/>
      <c r="AB13" s="255">
        <v>0</v>
      </c>
      <c r="AC13" s="256"/>
      <c r="AD13" s="255">
        <v>0</v>
      </c>
      <c r="AE13" s="256"/>
      <c r="AF13" s="255">
        <v>0</v>
      </c>
      <c r="AG13" s="256"/>
      <c r="AH13" s="255">
        <v>0</v>
      </c>
      <c r="AI13" s="256"/>
      <c r="AJ13" s="257">
        <v>0</v>
      </c>
      <c r="AK13" s="258"/>
      <c r="AL13" s="257">
        <v>0</v>
      </c>
      <c r="AM13" s="258"/>
    </row>
    <row r="14" spans="1:39" ht="18.899999999999999" customHeight="1">
      <c r="A14" s="264"/>
      <c r="B14" s="265"/>
      <c r="C14" s="265"/>
      <c r="D14" s="265"/>
      <c r="E14" s="265"/>
      <c r="F14" s="265"/>
      <c r="G14" s="266"/>
      <c r="H14" s="255">
        <v>0</v>
      </c>
      <c r="I14" s="256"/>
      <c r="J14" s="255">
        <v>0</v>
      </c>
      <c r="K14" s="256"/>
      <c r="L14" s="255">
        <v>0</v>
      </c>
      <c r="M14" s="256"/>
      <c r="N14" s="255">
        <v>0</v>
      </c>
      <c r="O14" s="256"/>
      <c r="P14" s="259"/>
      <c r="Q14" s="260"/>
      <c r="R14" s="259"/>
      <c r="S14" s="260"/>
      <c r="U14" s="264"/>
      <c r="V14" s="265"/>
      <c r="W14" s="265"/>
      <c r="X14" s="265"/>
      <c r="Y14" s="265"/>
      <c r="Z14" s="265"/>
      <c r="AA14" s="266"/>
      <c r="AB14" s="255">
        <v>0</v>
      </c>
      <c r="AC14" s="256"/>
      <c r="AD14" s="255">
        <v>0</v>
      </c>
      <c r="AE14" s="256"/>
      <c r="AF14" s="255">
        <v>0</v>
      </c>
      <c r="AG14" s="256"/>
      <c r="AH14" s="255">
        <v>0</v>
      </c>
      <c r="AI14" s="256"/>
      <c r="AJ14" s="259"/>
      <c r="AK14" s="260"/>
      <c r="AL14" s="259"/>
      <c r="AM14" s="260"/>
    </row>
    <row r="15" spans="1:39" ht="18.899999999999999" customHeight="1">
      <c r="A15" s="267" t="s">
        <v>193</v>
      </c>
      <c r="B15" s="268"/>
      <c r="C15" s="268"/>
      <c r="D15" s="268"/>
      <c r="E15" s="268"/>
      <c r="F15" s="268"/>
      <c r="G15" s="269"/>
      <c r="H15" s="270">
        <f>SUM(H13:I14)</f>
        <v>0</v>
      </c>
      <c r="I15" s="271"/>
      <c r="J15" s="270">
        <f t="shared" ref="J15" si="0">SUM(J13:K14)</f>
        <v>0</v>
      </c>
      <c r="K15" s="271"/>
      <c r="L15" s="270">
        <f t="shared" ref="L15" si="1">SUM(L13:M14)</f>
        <v>0</v>
      </c>
      <c r="M15" s="271"/>
      <c r="N15" s="270">
        <f t="shared" ref="N15" si="2">SUM(N13:O14)</f>
        <v>0</v>
      </c>
      <c r="O15" s="271"/>
      <c r="P15" s="270">
        <f t="shared" ref="P15" si="3">SUM(P13:Q14)</f>
        <v>0</v>
      </c>
      <c r="Q15" s="271"/>
      <c r="R15" s="270">
        <f t="shared" ref="R15" si="4">SUM(R13:S14)</f>
        <v>0</v>
      </c>
      <c r="S15" s="271"/>
      <c r="U15" s="261" t="s">
        <v>195</v>
      </c>
      <c r="V15" s="262"/>
      <c r="W15" s="262"/>
      <c r="X15" s="262"/>
      <c r="Y15" s="262"/>
      <c r="Z15" s="262"/>
      <c r="AA15" s="263"/>
      <c r="AB15" s="255">
        <v>0</v>
      </c>
      <c r="AC15" s="256"/>
      <c r="AD15" s="255">
        <v>0</v>
      </c>
      <c r="AE15" s="256"/>
      <c r="AF15" s="255">
        <v>0</v>
      </c>
      <c r="AG15" s="256"/>
      <c r="AH15" s="255">
        <v>0</v>
      </c>
      <c r="AI15" s="256"/>
      <c r="AJ15" s="257">
        <v>0</v>
      </c>
      <c r="AK15" s="258"/>
      <c r="AL15" s="257">
        <v>0</v>
      </c>
      <c r="AM15" s="258"/>
    </row>
    <row r="16" spans="1:39" ht="20.100000000000001" customHeight="1">
      <c r="A16" s="293" t="s">
        <v>734</v>
      </c>
      <c r="B16" s="294"/>
      <c r="C16" s="294"/>
      <c r="D16" s="294"/>
      <c r="E16" s="294"/>
      <c r="F16" s="294"/>
      <c r="G16" s="294"/>
      <c r="H16" s="294"/>
      <c r="I16" s="294"/>
      <c r="J16" s="294"/>
      <c r="K16" s="294"/>
      <c r="L16" s="294"/>
      <c r="M16" s="294"/>
      <c r="N16" s="294"/>
      <c r="O16" s="294"/>
      <c r="P16" s="294"/>
      <c r="Q16" s="294"/>
      <c r="R16" s="294"/>
      <c r="S16" s="295"/>
      <c r="U16" s="264"/>
      <c r="V16" s="265"/>
      <c r="W16" s="265"/>
      <c r="X16" s="265"/>
      <c r="Y16" s="265"/>
      <c r="Z16" s="265"/>
      <c r="AA16" s="266"/>
      <c r="AB16" s="255">
        <v>0</v>
      </c>
      <c r="AC16" s="256"/>
      <c r="AD16" s="255">
        <v>0</v>
      </c>
      <c r="AE16" s="256"/>
      <c r="AF16" s="255">
        <v>0</v>
      </c>
      <c r="AG16" s="256"/>
      <c r="AH16" s="255">
        <v>0</v>
      </c>
      <c r="AI16" s="256"/>
      <c r="AJ16" s="259"/>
      <c r="AK16" s="260"/>
      <c r="AL16" s="259"/>
      <c r="AM16" s="260"/>
    </row>
    <row r="17" spans="1:39" ht="20.100000000000001" customHeight="1">
      <c r="A17" s="261" t="s">
        <v>734</v>
      </c>
      <c r="B17" s="262"/>
      <c r="C17" s="262"/>
      <c r="D17" s="262"/>
      <c r="E17" s="262"/>
      <c r="F17" s="262"/>
      <c r="G17" s="263"/>
      <c r="H17" s="255">
        <v>0</v>
      </c>
      <c r="I17" s="256"/>
      <c r="J17" s="255">
        <v>0</v>
      </c>
      <c r="K17" s="256"/>
      <c r="L17" s="255">
        <v>0</v>
      </c>
      <c r="M17" s="256"/>
      <c r="N17" s="255">
        <v>0</v>
      </c>
      <c r="O17" s="256"/>
      <c r="P17" s="257">
        <v>0</v>
      </c>
      <c r="Q17" s="258"/>
      <c r="R17" s="257">
        <v>0</v>
      </c>
      <c r="S17" s="258"/>
      <c r="U17" s="261" t="s">
        <v>110</v>
      </c>
      <c r="V17" s="262"/>
      <c r="W17" s="262"/>
      <c r="X17" s="262"/>
      <c r="Y17" s="262"/>
      <c r="Z17" s="262"/>
      <c r="AA17" s="263"/>
      <c r="AB17" s="255">
        <v>0</v>
      </c>
      <c r="AC17" s="256"/>
      <c r="AD17" s="255">
        <v>0</v>
      </c>
      <c r="AE17" s="256"/>
      <c r="AF17" s="255">
        <v>0</v>
      </c>
      <c r="AG17" s="256"/>
      <c r="AH17" s="255">
        <v>0</v>
      </c>
      <c r="AI17" s="256"/>
      <c r="AJ17" s="257">
        <v>0</v>
      </c>
      <c r="AK17" s="258"/>
      <c r="AL17" s="257">
        <v>0</v>
      </c>
      <c r="AM17" s="258"/>
    </row>
    <row r="18" spans="1:39" ht="20.100000000000001" customHeight="1">
      <c r="A18" s="264"/>
      <c r="B18" s="265"/>
      <c r="C18" s="265"/>
      <c r="D18" s="265"/>
      <c r="E18" s="265"/>
      <c r="F18" s="265"/>
      <c r="G18" s="266"/>
      <c r="H18" s="255">
        <v>0</v>
      </c>
      <c r="I18" s="256"/>
      <c r="J18" s="255">
        <v>0</v>
      </c>
      <c r="K18" s="256"/>
      <c r="L18" s="255">
        <v>0</v>
      </c>
      <c r="M18" s="256"/>
      <c r="N18" s="255">
        <v>0</v>
      </c>
      <c r="O18" s="256"/>
      <c r="P18" s="259"/>
      <c r="Q18" s="260"/>
      <c r="R18" s="259"/>
      <c r="S18" s="260"/>
      <c r="U18" s="264"/>
      <c r="V18" s="265"/>
      <c r="W18" s="265"/>
      <c r="X18" s="265"/>
      <c r="Y18" s="265"/>
      <c r="Z18" s="265"/>
      <c r="AA18" s="266"/>
      <c r="AB18" s="255">
        <v>0</v>
      </c>
      <c r="AC18" s="256"/>
      <c r="AD18" s="255">
        <v>0</v>
      </c>
      <c r="AE18" s="256"/>
      <c r="AF18" s="255">
        <v>0</v>
      </c>
      <c r="AG18" s="256"/>
      <c r="AH18" s="255">
        <v>0</v>
      </c>
      <c r="AI18" s="256"/>
      <c r="AJ18" s="259"/>
      <c r="AK18" s="260"/>
      <c r="AL18" s="259"/>
      <c r="AM18" s="260"/>
    </row>
    <row r="19" spans="1:39" ht="20.100000000000001" customHeight="1">
      <c r="A19" s="267" t="s">
        <v>193</v>
      </c>
      <c r="B19" s="268"/>
      <c r="C19" s="268"/>
      <c r="D19" s="268"/>
      <c r="E19" s="268"/>
      <c r="F19" s="268"/>
      <c r="G19" s="269"/>
      <c r="H19" s="270">
        <f>SUM(H17:I18)</f>
        <v>0</v>
      </c>
      <c r="I19" s="271"/>
      <c r="J19" s="270">
        <f t="shared" ref="J19" si="5">SUM(J17:K18)</f>
        <v>0</v>
      </c>
      <c r="K19" s="271"/>
      <c r="L19" s="270">
        <f t="shared" ref="L19" si="6">SUM(L17:M18)</f>
        <v>0</v>
      </c>
      <c r="M19" s="271"/>
      <c r="N19" s="270">
        <f t="shared" ref="N19" si="7">SUM(N17:O18)</f>
        <v>0</v>
      </c>
      <c r="O19" s="271"/>
      <c r="P19" s="270">
        <f t="shared" ref="P19" si="8">SUM(P17:Q18)</f>
        <v>0</v>
      </c>
      <c r="Q19" s="271"/>
      <c r="R19" s="270">
        <f t="shared" ref="R19" si="9">SUM(R17:S18)</f>
        <v>0</v>
      </c>
      <c r="S19" s="271"/>
      <c r="U19" s="261" t="s">
        <v>720</v>
      </c>
      <c r="V19" s="262"/>
      <c r="W19" s="262"/>
      <c r="X19" s="262"/>
      <c r="Y19" s="262"/>
      <c r="Z19" s="262"/>
      <c r="AA19" s="263"/>
      <c r="AB19" s="255">
        <v>0</v>
      </c>
      <c r="AC19" s="256"/>
      <c r="AD19" s="255">
        <v>0</v>
      </c>
      <c r="AE19" s="256"/>
      <c r="AF19" s="255">
        <v>0</v>
      </c>
      <c r="AG19" s="256"/>
      <c r="AH19" s="255">
        <v>0</v>
      </c>
      <c r="AI19" s="256"/>
      <c r="AJ19" s="257">
        <v>0</v>
      </c>
      <c r="AK19" s="258"/>
      <c r="AL19" s="257">
        <v>0</v>
      </c>
      <c r="AM19" s="258"/>
    </row>
    <row r="20" spans="1:39" ht="20.100000000000001" customHeight="1">
      <c r="A20" s="293" t="s">
        <v>164</v>
      </c>
      <c r="B20" s="294"/>
      <c r="C20" s="294"/>
      <c r="D20" s="294"/>
      <c r="E20" s="294"/>
      <c r="F20" s="294"/>
      <c r="G20" s="294"/>
      <c r="H20" s="294"/>
      <c r="I20" s="294"/>
      <c r="J20" s="294"/>
      <c r="K20" s="294"/>
      <c r="L20" s="294"/>
      <c r="M20" s="294"/>
      <c r="N20" s="294"/>
      <c r="O20" s="294"/>
      <c r="P20" s="294"/>
      <c r="Q20" s="294"/>
      <c r="R20" s="294"/>
      <c r="S20" s="295"/>
      <c r="U20" s="264"/>
      <c r="V20" s="265"/>
      <c r="W20" s="265"/>
      <c r="X20" s="265"/>
      <c r="Y20" s="265"/>
      <c r="Z20" s="265"/>
      <c r="AA20" s="266"/>
      <c r="AB20" s="255">
        <v>0</v>
      </c>
      <c r="AC20" s="256"/>
      <c r="AD20" s="255">
        <v>0</v>
      </c>
      <c r="AE20" s="256"/>
      <c r="AF20" s="255">
        <v>0</v>
      </c>
      <c r="AG20" s="256"/>
      <c r="AH20" s="255">
        <v>0</v>
      </c>
      <c r="AI20" s="256"/>
      <c r="AJ20" s="259"/>
      <c r="AK20" s="260"/>
      <c r="AL20" s="259"/>
      <c r="AM20" s="260"/>
    </row>
    <row r="21" spans="1:39" ht="20.100000000000001" customHeight="1">
      <c r="A21" s="261" t="s">
        <v>164</v>
      </c>
      <c r="B21" s="262"/>
      <c r="C21" s="262"/>
      <c r="D21" s="262"/>
      <c r="E21" s="262"/>
      <c r="F21" s="262"/>
      <c r="G21" s="263"/>
      <c r="H21" s="255">
        <v>0</v>
      </c>
      <c r="I21" s="256"/>
      <c r="J21" s="255">
        <v>0</v>
      </c>
      <c r="K21" s="256"/>
      <c r="L21" s="255">
        <v>0</v>
      </c>
      <c r="M21" s="256"/>
      <c r="N21" s="255">
        <v>0</v>
      </c>
      <c r="O21" s="256"/>
      <c r="P21" s="257">
        <v>0</v>
      </c>
      <c r="Q21" s="258"/>
      <c r="R21" s="257">
        <v>0</v>
      </c>
      <c r="S21" s="258"/>
      <c r="U21" s="261" t="s">
        <v>196</v>
      </c>
      <c r="V21" s="262"/>
      <c r="W21" s="262"/>
      <c r="X21" s="262"/>
      <c r="Y21" s="262"/>
      <c r="Z21" s="262"/>
      <c r="AA21" s="263"/>
      <c r="AB21" s="255">
        <v>0</v>
      </c>
      <c r="AC21" s="256"/>
      <c r="AD21" s="255">
        <v>0</v>
      </c>
      <c r="AE21" s="256"/>
      <c r="AF21" s="255">
        <v>0</v>
      </c>
      <c r="AG21" s="256"/>
      <c r="AH21" s="255">
        <v>0</v>
      </c>
      <c r="AI21" s="256"/>
      <c r="AJ21" s="257">
        <v>0</v>
      </c>
      <c r="AK21" s="258"/>
      <c r="AL21" s="257">
        <v>0</v>
      </c>
      <c r="AM21" s="258"/>
    </row>
    <row r="22" spans="1:39" ht="20.100000000000001" customHeight="1">
      <c r="A22" s="264"/>
      <c r="B22" s="265"/>
      <c r="C22" s="265"/>
      <c r="D22" s="265"/>
      <c r="E22" s="265"/>
      <c r="F22" s="265"/>
      <c r="G22" s="266"/>
      <c r="H22" s="255">
        <v>0</v>
      </c>
      <c r="I22" s="256"/>
      <c r="J22" s="255">
        <v>0</v>
      </c>
      <c r="K22" s="256"/>
      <c r="L22" s="255">
        <v>0</v>
      </c>
      <c r="M22" s="256"/>
      <c r="N22" s="255">
        <v>0</v>
      </c>
      <c r="O22" s="256"/>
      <c r="P22" s="259"/>
      <c r="Q22" s="260"/>
      <c r="R22" s="259"/>
      <c r="S22" s="260"/>
      <c r="U22" s="264"/>
      <c r="V22" s="265"/>
      <c r="W22" s="265"/>
      <c r="X22" s="265"/>
      <c r="Y22" s="265"/>
      <c r="Z22" s="265"/>
      <c r="AA22" s="266"/>
      <c r="AB22" s="255">
        <v>0</v>
      </c>
      <c r="AC22" s="256"/>
      <c r="AD22" s="255">
        <v>0</v>
      </c>
      <c r="AE22" s="256"/>
      <c r="AF22" s="255">
        <v>0</v>
      </c>
      <c r="AG22" s="256"/>
      <c r="AH22" s="255">
        <v>0</v>
      </c>
      <c r="AI22" s="256"/>
      <c r="AJ22" s="259"/>
      <c r="AK22" s="260"/>
      <c r="AL22" s="259"/>
      <c r="AM22" s="260"/>
    </row>
    <row r="23" spans="1:39" ht="20.100000000000001" customHeight="1">
      <c r="A23" s="261" t="s">
        <v>366</v>
      </c>
      <c r="B23" s="262"/>
      <c r="C23" s="262"/>
      <c r="D23" s="262"/>
      <c r="E23" s="262"/>
      <c r="F23" s="262"/>
      <c r="G23" s="263"/>
      <c r="H23" s="255">
        <v>0</v>
      </c>
      <c r="I23" s="256"/>
      <c r="J23" s="255">
        <v>0</v>
      </c>
      <c r="K23" s="256"/>
      <c r="L23" s="255">
        <v>0</v>
      </c>
      <c r="M23" s="256"/>
      <c r="N23" s="255">
        <v>0</v>
      </c>
      <c r="O23" s="256"/>
      <c r="P23" s="257">
        <v>0</v>
      </c>
      <c r="Q23" s="258"/>
      <c r="R23" s="257">
        <v>0</v>
      </c>
      <c r="S23" s="258"/>
      <c r="U23" s="261" t="s">
        <v>197</v>
      </c>
      <c r="V23" s="262"/>
      <c r="W23" s="262"/>
      <c r="X23" s="262"/>
      <c r="Y23" s="262"/>
      <c r="Z23" s="262"/>
      <c r="AA23" s="263"/>
      <c r="AB23" s="255">
        <v>0</v>
      </c>
      <c r="AC23" s="256"/>
      <c r="AD23" s="255">
        <v>0</v>
      </c>
      <c r="AE23" s="256"/>
      <c r="AF23" s="255">
        <v>0</v>
      </c>
      <c r="AG23" s="256"/>
      <c r="AH23" s="255">
        <v>0</v>
      </c>
      <c r="AI23" s="256"/>
      <c r="AJ23" s="257">
        <v>0</v>
      </c>
      <c r="AK23" s="258"/>
      <c r="AL23" s="257">
        <v>0</v>
      </c>
      <c r="AM23" s="258"/>
    </row>
    <row r="24" spans="1:39" ht="20.100000000000001" customHeight="1">
      <c r="A24" s="264"/>
      <c r="B24" s="265"/>
      <c r="C24" s="265"/>
      <c r="D24" s="265"/>
      <c r="E24" s="265"/>
      <c r="F24" s="265"/>
      <c r="G24" s="266"/>
      <c r="H24" s="255">
        <v>0</v>
      </c>
      <c r="I24" s="256"/>
      <c r="J24" s="255">
        <v>0</v>
      </c>
      <c r="K24" s="256"/>
      <c r="L24" s="255">
        <v>0</v>
      </c>
      <c r="M24" s="256"/>
      <c r="N24" s="255">
        <v>0</v>
      </c>
      <c r="O24" s="256"/>
      <c r="P24" s="259"/>
      <c r="Q24" s="260"/>
      <c r="R24" s="259"/>
      <c r="S24" s="260"/>
      <c r="U24" s="264"/>
      <c r="V24" s="265"/>
      <c r="W24" s="265"/>
      <c r="X24" s="265"/>
      <c r="Y24" s="265"/>
      <c r="Z24" s="265"/>
      <c r="AA24" s="266"/>
      <c r="AB24" s="255">
        <v>0</v>
      </c>
      <c r="AC24" s="256"/>
      <c r="AD24" s="255">
        <v>0</v>
      </c>
      <c r="AE24" s="256"/>
      <c r="AF24" s="255">
        <v>0</v>
      </c>
      <c r="AG24" s="256"/>
      <c r="AH24" s="255">
        <v>0</v>
      </c>
      <c r="AI24" s="256"/>
      <c r="AJ24" s="259"/>
      <c r="AK24" s="260"/>
      <c r="AL24" s="259"/>
      <c r="AM24" s="260"/>
    </row>
    <row r="25" spans="1:39" ht="20.100000000000001" customHeight="1">
      <c r="A25" s="261" t="s">
        <v>367</v>
      </c>
      <c r="B25" s="262"/>
      <c r="C25" s="262"/>
      <c r="D25" s="262"/>
      <c r="E25" s="262"/>
      <c r="F25" s="262"/>
      <c r="G25" s="263"/>
      <c r="H25" s="255">
        <v>0</v>
      </c>
      <c r="I25" s="256"/>
      <c r="J25" s="255">
        <v>0</v>
      </c>
      <c r="K25" s="256"/>
      <c r="L25" s="255">
        <v>0</v>
      </c>
      <c r="M25" s="256"/>
      <c r="N25" s="255">
        <v>0</v>
      </c>
      <c r="O25" s="256"/>
      <c r="P25" s="257">
        <v>0</v>
      </c>
      <c r="Q25" s="258"/>
      <c r="R25" s="257">
        <v>0</v>
      </c>
      <c r="S25" s="258"/>
      <c r="U25" s="261" t="s">
        <v>322</v>
      </c>
      <c r="V25" s="262"/>
      <c r="W25" s="262"/>
      <c r="X25" s="262"/>
      <c r="Y25" s="262"/>
      <c r="Z25" s="262"/>
      <c r="AA25" s="263"/>
      <c r="AB25" s="255">
        <v>0</v>
      </c>
      <c r="AC25" s="256"/>
      <c r="AD25" s="255">
        <v>0</v>
      </c>
      <c r="AE25" s="256"/>
      <c r="AF25" s="255">
        <v>0</v>
      </c>
      <c r="AG25" s="256"/>
      <c r="AH25" s="255">
        <v>0</v>
      </c>
      <c r="AI25" s="256"/>
      <c r="AJ25" s="257">
        <v>0</v>
      </c>
      <c r="AK25" s="258"/>
      <c r="AL25" s="257">
        <v>0</v>
      </c>
      <c r="AM25" s="258"/>
    </row>
    <row r="26" spans="1:39" ht="20.100000000000001" customHeight="1">
      <c r="A26" s="264"/>
      <c r="B26" s="265"/>
      <c r="C26" s="265"/>
      <c r="D26" s="265"/>
      <c r="E26" s="265"/>
      <c r="F26" s="265"/>
      <c r="G26" s="266"/>
      <c r="H26" s="255">
        <v>0</v>
      </c>
      <c r="I26" s="256"/>
      <c r="J26" s="255">
        <v>0</v>
      </c>
      <c r="K26" s="256"/>
      <c r="L26" s="255">
        <v>0</v>
      </c>
      <c r="M26" s="256"/>
      <c r="N26" s="255">
        <v>0</v>
      </c>
      <c r="O26" s="256"/>
      <c r="P26" s="259"/>
      <c r="Q26" s="260"/>
      <c r="R26" s="259"/>
      <c r="S26" s="260"/>
      <c r="U26" s="264"/>
      <c r="V26" s="265"/>
      <c r="W26" s="265"/>
      <c r="X26" s="265"/>
      <c r="Y26" s="265"/>
      <c r="Z26" s="265"/>
      <c r="AA26" s="266"/>
      <c r="AB26" s="255">
        <v>0</v>
      </c>
      <c r="AC26" s="256"/>
      <c r="AD26" s="255">
        <v>0</v>
      </c>
      <c r="AE26" s="256"/>
      <c r="AF26" s="255">
        <v>0</v>
      </c>
      <c r="AG26" s="256"/>
      <c r="AH26" s="255">
        <v>0</v>
      </c>
      <c r="AI26" s="256"/>
      <c r="AJ26" s="259"/>
      <c r="AK26" s="260"/>
      <c r="AL26" s="259"/>
      <c r="AM26" s="260"/>
    </row>
    <row r="27" spans="1:39" ht="20.100000000000001" customHeight="1">
      <c r="A27" s="261" t="s">
        <v>60</v>
      </c>
      <c r="B27" s="262"/>
      <c r="C27" s="262"/>
      <c r="D27" s="262"/>
      <c r="E27" s="262"/>
      <c r="F27" s="262"/>
      <c r="G27" s="263"/>
      <c r="H27" s="255">
        <v>0</v>
      </c>
      <c r="I27" s="256"/>
      <c r="J27" s="255">
        <v>0</v>
      </c>
      <c r="K27" s="256"/>
      <c r="L27" s="255">
        <v>0</v>
      </c>
      <c r="M27" s="256"/>
      <c r="N27" s="255">
        <v>0</v>
      </c>
      <c r="O27" s="256"/>
      <c r="P27" s="257">
        <v>0</v>
      </c>
      <c r="Q27" s="258"/>
      <c r="R27" s="257">
        <v>0</v>
      </c>
      <c r="S27" s="258"/>
      <c r="U27" s="261" t="s">
        <v>49</v>
      </c>
      <c r="V27" s="262"/>
      <c r="W27" s="262"/>
      <c r="X27" s="262"/>
      <c r="Y27" s="262"/>
      <c r="Z27" s="262"/>
      <c r="AA27" s="263"/>
      <c r="AB27" s="255">
        <v>0</v>
      </c>
      <c r="AC27" s="256"/>
      <c r="AD27" s="255">
        <v>0</v>
      </c>
      <c r="AE27" s="256"/>
      <c r="AF27" s="255">
        <v>0</v>
      </c>
      <c r="AG27" s="256"/>
      <c r="AH27" s="255">
        <v>0</v>
      </c>
      <c r="AI27" s="256"/>
      <c r="AJ27" s="257">
        <v>0</v>
      </c>
      <c r="AK27" s="258"/>
      <c r="AL27" s="257">
        <v>0</v>
      </c>
      <c r="AM27" s="258"/>
    </row>
    <row r="28" spans="1:39" ht="20.100000000000001" customHeight="1">
      <c r="A28" s="264"/>
      <c r="B28" s="265"/>
      <c r="C28" s="265"/>
      <c r="D28" s="265"/>
      <c r="E28" s="265"/>
      <c r="F28" s="265"/>
      <c r="G28" s="266"/>
      <c r="H28" s="255">
        <v>0</v>
      </c>
      <c r="I28" s="256"/>
      <c r="J28" s="255">
        <v>0</v>
      </c>
      <c r="K28" s="256"/>
      <c r="L28" s="255">
        <v>0</v>
      </c>
      <c r="M28" s="256"/>
      <c r="N28" s="255">
        <v>0</v>
      </c>
      <c r="O28" s="256"/>
      <c r="P28" s="259"/>
      <c r="Q28" s="260"/>
      <c r="R28" s="259"/>
      <c r="S28" s="260"/>
      <c r="U28" s="264"/>
      <c r="V28" s="265"/>
      <c r="W28" s="265"/>
      <c r="X28" s="265"/>
      <c r="Y28" s="265"/>
      <c r="Z28" s="265"/>
      <c r="AA28" s="266"/>
      <c r="AB28" s="255">
        <v>0</v>
      </c>
      <c r="AC28" s="256"/>
      <c r="AD28" s="255">
        <v>0</v>
      </c>
      <c r="AE28" s="256"/>
      <c r="AF28" s="255">
        <v>0</v>
      </c>
      <c r="AG28" s="256"/>
      <c r="AH28" s="255">
        <v>0</v>
      </c>
      <c r="AI28" s="256"/>
      <c r="AJ28" s="259"/>
      <c r="AK28" s="260"/>
      <c r="AL28" s="259"/>
      <c r="AM28" s="260"/>
    </row>
    <row r="29" spans="1:39" ht="20.100000000000001" customHeight="1">
      <c r="A29" s="267" t="s">
        <v>193</v>
      </c>
      <c r="B29" s="268"/>
      <c r="C29" s="268"/>
      <c r="D29" s="268"/>
      <c r="E29" s="268"/>
      <c r="F29" s="268"/>
      <c r="G29" s="269"/>
      <c r="H29" s="270">
        <f>H21+H23+H25+H27</f>
        <v>0</v>
      </c>
      <c r="I29" s="271"/>
      <c r="J29" s="270">
        <f t="shared" ref="J29" si="10">J21+J23+J25+J27</f>
        <v>0</v>
      </c>
      <c r="K29" s="271"/>
      <c r="L29" s="270">
        <f t="shared" ref="L29" si="11">L21+L23+L25+L27</f>
        <v>0</v>
      </c>
      <c r="M29" s="271"/>
      <c r="N29" s="270">
        <f t="shared" ref="N29" si="12">N21+N23+N25+N27</f>
        <v>0</v>
      </c>
      <c r="O29" s="271"/>
      <c r="P29" s="270">
        <f t="shared" ref="P29" si="13">P21+P23+P25+P27</f>
        <v>0</v>
      </c>
      <c r="Q29" s="271"/>
      <c r="R29" s="270">
        <f t="shared" ref="R29" si="14">R21+R23+R25+R27</f>
        <v>0</v>
      </c>
      <c r="S29" s="271"/>
      <c r="U29" s="261" t="s">
        <v>369</v>
      </c>
      <c r="V29" s="262"/>
      <c r="W29" s="262"/>
      <c r="X29" s="262"/>
      <c r="Y29" s="262"/>
      <c r="Z29" s="262"/>
      <c r="AA29" s="263"/>
      <c r="AB29" s="255">
        <v>0</v>
      </c>
      <c r="AC29" s="256"/>
      <c r="AD29" s="255">
        <v>0</v>
      </c>
      <c r="AE29" s="256"/>
      <c r="AF29" s="255">
        <v>0</v>
      </c>
      <c r="AG29" s="256"/>
      <c r="AH29" s="255">
        <v>0</v>
      </c>
      <c r="AI29" s="256"/>
      <c r="AJ29" s="257">
        <v>0</v>
      </c>
      <c r="AK29" s="258"/>
      <c r="AL29" s="257">
        <v>0</v>
      </c>
      <c r="AM29" s="258"/>
    </row>
    <row r="30" spans="1:39" ht="20.100000000000001" customHeight="1">
      <c r="A30" s="293" t="s">
        <v>42</v>
      </c>
      <c r="B30" s="294"/>
      <c r="C30" s="294"/>
      <c r="D30" s="294"/>
      <c r="E30" s="294"/>
      <c r="F30" s="294"/>
      <c r="G30" s="294"/>
      <c r="H30" s="294"/>
      <c r="I30" s="294"/>
      <c r="J30" s="294"/>
      <c r="K30" s="294"/>
      <c r="L30" s="294"/>
      <c r="M30" s="294"/>
      <c r="N30" s="294"/>
      <c r="O30" s="294"/>
      <c r="P30" s="294"/>
      <c r="Q30" s="294"/>
      <c r="R30" s="294"/>
      <c r="S30" s="295"/>
      <c r="U30" s="264"/>
      <c r="V30" s="265"/>
      <c r="W30" s="265"/>
      <c r="X30" s="265"/>
      <c r="Y30" s="265"/>
      <c r="Z30" s="265"/>
      <c r="AA30" s="266"/>
      <c r="AB30" s="255">
        <v>0</v>
      </c>
      <c r="AC30" s="256"/>
      <c r="AD30" s="255">
        <v>0</v>
      </c>
      <c r="AE30" s="256"/>
      <c r="AF30" s="255">
        <v>0</v>
      </c>
      <c r="AG30" s="256"/>
      <c r="AH30" s="255">
        <v>0</v>
      </c>
      <c r="AI30" s="256"/>
      <c r="AJ30" s="259"/>
      <c r="AK30" s="260"/>
      <c r="AL30" s="259"/>
      <c r="AM30" s="260"/>
    </row>
    <row r="31" spans="1:39" ht="20.100000000000001" customHeight="1">
      <c r="A31" s="261" t="s">
        <v>42</v>
      </c>
      <c r="B31" s="262"/>
      <c r="C31" s="262"/>
      <c r="D31" s="262"/>
      <c r="E31" s="262"/>
      <c r="F31" s="262"/>
      <c r="G31" s="263"/>
      <c r="H31" s="255">
        <v>0</v>
      </c>
      <c r="I31" s="256"/>
      <c r="J31" s="255">
        <v>0</v>
      </c>
      <c r="K31" s="256"/>
      <c r="L31" s="255">
        <v>0</v>
      </c>
      <c r="M31" s="256"/>
      <c r="N31" s="255">
        <v>0</v>
      </c>
      <c r="O31" s="256"/>
      <c r="P31" s="257">
        <v>0</v>
      </c>
      <c r="Q31" s="258"/>
      <c r="R31" s="257">
        <v>0</v>
      </c>
      <c r="S31" s="258"/>
      <c r="U31" s="261" t="s">
        <v>48</v>
      </c>
      <c r="V31" s="262"/>
      <c r="W31" s="262"/>
      <c r="X31" s="262"/>
      <c r="Y31" s="262"/>
      <c r="Z31" s="262"/>
      <c r="AA31" s="263"/>
      <c r="AB31" s="255">
        <v>0</v>
      </c>
      <c r="AC31" s="256"/>
      <c r="AD31" s="255">
        <v>0</v>
      </c>
      <c r="AE31" s="256"/>
      <c r="AF31" s="255">
        <v>0</v>
      </c>
      <c r="AG31" s="256"/>
      <c r="AH31" s="255">
        <v>0</v>
      </c>
      <c r="AI31" s="256"/>
      <c r="AJ31" s="257">
        <v>0</v>
      </c>
      <c r="AK31" s="258"/>
      <c r="AL31" s="257">
        <v>0</v>
      </c>
      <c r="AM31" s="258"/>
    </row>
    <row r="32" spans="1:39" ht="20.100000000000001" customHeight="1">
      <c r="A32" s="264"/>
      <c r="B32" s="265"/>
      <c r="C32" s="265"/>
      <c r="D32" s="265"/>
      <c r="E32" s="265"/>
      <c r="F32" s="265"/>
      <c r="G32" s="266"/>
      <c r="H32" s="255">
        <v>0</v>
      </c>
      <c r="I32" s="256"/>
      <c r="J32" s="255">
        <v>0</v>
      </c>
      <c r="K32" s="256"/>
      <c r="L32" s="255">
        <v>0</v>
      </c>
      <c r="M32" s="256"/>
      <c r="N32" s="255">
        <v>0</v>
      </c>
      <c r="O32" s="256"/>
      <c r="P32" s="259"/>
      <c r="Q32" s="260"/>
      <c r="R32" s="259"/>
      <c r="S32" s="260"/>
      <c r="U32" s="264"/>
      <c r="V32" s="265"/>
      <c r="W32" s="265"/>
      <c r="X32" s="265"/>
      <c r="Y32" s="265"/>
      <c r="Z32" s="265"/>
      <c r="AA32" s="266"/>
      <c r="AB32" s="255">
        <v>0</v>
      </c>
      <c r="AC32" s="256"/>
      <c r="AD32" s="255">
        <v>0</v>
      </c>
      <c r="AE32" s="256"/>
      <c r="AF32" s="255">
        <v>0</v>
      </c>
      <c r="AG32" s="256"/>
      <c r="AH32" s="255">
        <v>0</v>
      </c>
      <c r="AI32" s="256"/>
      <c r="AJ32" s="259"/>
      <c r="AK32" s="260"/>
      <c r="AL32" s="259"/>
      <c r="AM32" s="260"/>
    </row>
    <row r="33" spans="1:39" ht="20.100000000000001" customHeight="1">
      <c r="A33" s="267" t="s">
        <v>193</v>
      </c>
      <c r="B33" s="268"/>
      <c r="C33" s="268"/>
      <c r="D33" s="268"/>
      <c r="E33" s="268"/>
      <c r="F33" s="268"/>
      <c r="G33" s="269"/>
      <c r="H33" s="270">
        <f>SUM(H31)</f>
        <v>0</v>
      </c>
      <c r="I33" s="271"/>
      <c r="J33" s="270">
        <f t="shared" ref="J33" si="15">SUM(J31)</f>
        <v>0</v>
      </c>
      <c r="K33" s="271"/>
      <c r="L33" s="270">
        <f t="shared" ref="L33" si="16">SUM(L31)</f>
        <v>0</v>
      </c>
      <c r="M33" s="271"/>
      <c r="N33" s="270">
        <f t="shared" ref="N33" si="17">SUM(N31)</f>
        <v>0</v>
      </c>
      <c r="O33" s="271"/>
      <c r="P33" s="270">
        <f t="shared" ref="P33" si="18">SUM(P31)</f>
        <v>0</v>
      </c>
      <c r="Q33" s="271"/>
      <c r="R33" s="270">
        <f t="shared" ref="R33" si="19">SUM(R31)</f>
        <v>0</v>
      </c>
      <c r="S33" s="271"/>
      <c r="U33" s="261" t="s">
        <v>51</v>
      </c>
      <c r="V33" s="262"/>
      <c r="W33" s="262"/>
      <c r="X33" s="262"/>
      <c r="Y33" s="262"/>
      <c r="Z33" s="262"/>
      <c r="AA33" s="263"/>
      <c r="AB33" s="255">
        <v>0</v>
      </c>
      <c r="AC33" s="256"/>
      <c r="AD33" s="255">
        <v>0</v>
      </c>
      <c r="AE33" s="256"/>
      <c r="AF33" s="255">
        <v>0</v>
      </c>
      <c r="AG33" s="256"/>
      <c r="AH33" s="255">
        <v>0</v>
      </c>
      <c r="AI33" s="256"/>
      <c r="AJ33" s="257">
        <v>0</v>
      </c>
      <c r="AK33" s="258"/>
      <c r="AL33" s="257">
        <v>0</v>
      </c>
      <c r="AM33" s="258"/>
    </row>
    <row r="34" spans="1:39" ht="20.100000000000001" customHeight="1">
      <c r="A34" s="293" t="s">
        <v>372</v>
      </c>
      <c r="B34" s="294"/>
      <c r="C34" s="294"/>
      <c r="D34" s="294"/>
      <c r="E34" s="294"/>
      <c r="F34" s="294"/>
      <c r="G34" s="294"/>
      <c r="H34" s="294"/>
      <c r="I34" s="294"/>
      <c r="J34" s="294"/>
      <c r="K34" s="294"/>
      <c r="L34" s="294"/>
      <c r="M34" s="294"/>
      <c r="N34" s="294"/>
      <c r="O34" s="294"/>
      <c r="P34" s="294"/>
      <c r="Q34" s="294"/>
      <c r="R34" s="294"/>
      <c r="S34" s="295"/>
      <c r="U34" s="264"/>
      <c r="V34" s="265"/>
      <c r="W34" s="265"/>
      <c r="X34" s="265"/>
      <c r="Y34" s="265"/>
      <c r="Z34" s="265"/>
      <c r="AA34" s="266"/>
      <c r="AB34" s="255">
        <v>0</v>
      </c>
      <c r="AC34" s="256"/>
      <c r="AD34" s="255">
        <v>0</v>
      </c>
      <c r="AE34" s="256"/>
      <c r="AF34" s="255">
        <v>0</v>
      </c>
      <c r="AG34" s="256"/>
      <c r="AH34" s="255">
        <v>0</v>
      </c>
      <c r="AI34" s="256"/>
      <c r="AJ34" s="259"/>
      <c r="AK34" s="260"/>
      <c r="AL34" s="259"/>
      <c r="AM34" s="260"/>
    </row>
    <row r="35" spans="1:39" ht="20.100000000000001" customHeight="1">
      <c r="A35" s="261" t="s">
        <v>372</v>
      </c>
      <c r="B35" s="262"/>
      <c r="C35" s="262"/>
      <c r="D35" s="262"/>
      <c r="E35" s="262"/>
      <c r="F35" s="262"/>
      <c r="G35" s="263"/>
      <c r="H35" s="255">
        <v>0</v>
      </c>
      <c r="I35" s="256"/>
      <c r="J35" s="255">
        <v>0</v>
      </c>
      <c r="K35" s="256"/>
      <c r="L35" s="255">
        <v>0</v>
      </c>
      <c r="M35" s="256"/>
      <c r="N35" s="255">
        <v>0</v>
      </c>
      <c r="O35" s="256"/>
      <c r="P35" s="257">
        <v>0</v>
      </c>
      <c r="Q35" s="258"/>
      <c r="R35" s="257">
        <v>0</v>
      </c>
      <c r="S35" s="258"/>
      <c r="U35" s="261" t="s">
        <v>198</v>
      </c>
      <c r="V35" s="262"/>
      <c r="W35" s="262"/>
      <c r="X35" s="262"/>
      <c r="Y35" s="262"/>
      <c r="Z35" s="262"/>
      <c r="AA35" s="263"/>
      <c r="AB35" s="255">
        <v>0</v>
      </c>
      <c r="AC35" s="256"/>
      <c r="AD35" s="255">
        <v>0</v>
      </c>
      <c r="AE35" s="256"/>
      <c r="AF35" s="255">
        <v>0</v>
      </c>
      <c r="AG35" s="256"/>
      <c r="AH35" s="255">
        <v>0</v>
      </c>
      <c r="AI35" s="256"/>
      <c r="AJ35" s="257">
        <v>0</v>
      </c>
      <c r="AK35" s="258"/>
      <c r="AL35" s="257">
        <v>0</v>
      </c>
      <c r="AM35" s="258"/>
    </row>
    <row r="36" spans="1:39" ht="20.100000000000001" customHeight="1">
      <c r="A36" s="264"/>
      <c r="B36" s="265"/>
      <c r="C36" s="265"/>
      <c r="D36" s="265"/>
      <c r="E36" s="265"/>
      <c r="F36" s="265"/>
      <c r="G36" s="266"/>
      <c r="H36" s="255">
        <v>0</v>
      </c>
      <c r="I36" s="256"/>
      <c r="J36" s="255">
        <v>0</v>
      </c>
      <c r="K36" s="256"/>
      <c r="L36" s="255">
        <v>0</v>
      </c>
      <c r="M36" s="256"/>
      <c r="N36" s="255">
        <v>0</v>
      </c>
      <c r="O36" s="256"/>
      <c r="P36" s="259"/>
      <c r="Q36" s="260"/>
      <c r="R36" s="259"/>
      <c r="S36" s="260"/>
      <c r="U36" s="264"/>
      <c r="V36" s="265"/>
      <c r="W36" s="265"/>
      <c r="X36" s="265"/>
      <c r="Y36" s="265"/>
      <c r="Z36" s="265"/>
      <c r="AA36" s="266"/>
      <c r="AB36" s="255">
        <v>0</v>
      </c>
      <c r="AC36" s="256"/>
      <c r="AD36" s="255">
        <v>0</v>
      </c>
      <c r="AE36" s="256"/>
      <c r="AF36" s="255">
        <v>0</v>
      </c>
      <c r="AG36" s="256"/>
      <c r="AH36" s="255">
        <v>0</v>
      </c>
      <c r="AI36" s="256"/>
      <c r="AJ36" s="259"/>
      <c r="AK36" s="260"/>
      <c r="AL36" s="259"/>
      <c r="AM36" s="260"/>
    </row>
    <row r="37" spans="1:39" ht="20.100000000000001" customHeight="1">
      <c r="A37" s="261" t="s">
        <v>212</v>
      </c>
      <c r="B37" s="262"/>
      <c r="C37" s="262"/>
      <c r="D37" s="262"/>
      <c r="E37" s="262"/>
      <c r="F37" s="262"/>
      <c r="G37" s="263"/>
      <c r="H37" s="255">
        <v>0</v>
      </c>
      <c r="I37" s="256"/>
      <c r="J37" s="255">
        <v>0</v>
      </c>
      <c r="K37" s="256"/>
      <c r="L37" s="255">
        <v>0</v>
      </c>
      <c r="M37" s="256"/>
      <c r="N37" s="255">
        <v>0</v>
      </c>
      <c r="O37" s="256"/>
      <c r="P37" s="257">
        <v>0</v>
      </c>
      <c r="Q37" s="258"/>
      <c r="R37" s="257">
        <v>0</v>
      </c>
      <c r="S37" s="258"/>
      <c r="U37" s="261" t="s">
        <v>200</v>
      </c>
      <c r="V37" s="262"/>
      <c r="W37" s="262"/>
      <c r="X37" s="262"/>
      <c r="Y37" s="262"/>
      <c r="Z37" s="262"/>
      <c r="AA37" s="263"/>
      <c r="AB37" s="255">
        <v>0</v>
      </c>
      <c r="AC37" s="256"/>
      <c r="AD37" s="255">
        <v>0</v>
      </c>
      <c r="AE37" s="256"/>
      <c r="AF37" s="255">
        <v>0</v>
      </c>
      <c r="AG37" s="256"/>
      <c r="AH37" s="255">
        <v>0</v>
      </c>
      <c r="AI37" s="256"/>
      <c r="AJ37" s="257">
        <v>0</v>
      </c>
      <c r="AK37" s="258"/>
      <c r="AL37" s="257">
        <v>0</v>
      </c>
      <c r="AM37" s="258"/>
    </row>
    <row r="38" spans="1:39" ht="20.100000000000001" customHeight="1">
      <c r="A38" s="264"/>
      <c r="B38" s="265"/>
      <c r="C38" s="265"/>
      <c r="D38" s="265"/>
      <c r="E38" s="265"/>
      <c r="F38" s="265"/>
      <c r="G38" s="266"/>
      <c r="H38" s="255">
        <v>0</v>
      </c>
      <c r="I38" s="256"/>
      <c r="J38" s="255">
        <v>0</v>
      </c>
      <c r="K38" s="256"/>
      <c r="L38" s="255">
        <v>0</v>
      </c>
      <c r="M38" s="256"/>
      <c r="N38" s="255">
        <v>0</v>
      </c>
      <c r="O38" s="256"/>
      <c r="P38" s="259"/>
      <c r="Q38" s="260"/>
      <c r="R38" s="259"/>
      <c r="S38" s="260"/>
      <c r="U38" s="264"/>
      <c r="V38" s="265"/>
      <c r="W38" s="265"/>
      <c r="X38" s="265"/>
      <c r="Y38" s="265"/>
      <c r="Z38" s="265"/>
      <c r="AA38" s="266"/>
      <c r="AB38" s="255">
        <v>0</v>
      </c>
      <c r="AC38" s="256"/>
      <c r="AD38" s="255">
        <v>0</v>
      </c>
      <c r="AE38" s="256"/>
      <c r="AF38" s="255">
        <v>0</v>
      </c>
      <c r="AG38" s="256"/>
      <c r="AH38" s="255">
        <v>0</v>
      </c>
      <c r="AI38" s="256"/>
      <c r="AJ38" s="259"/>
      <c r="AK38" s="260"/>
      <c r="AL38" s="259"/>
      <c r="AM38" s="260"/>
    </row>
    <row r="39" spans="1:39" ht="20.100000000000001" customHeight="1">
      <c r="A39" s="267" t="s">
        <v>193</v>
      </c>
      <c r="B39" s="268"/>
      <c r="C39" s="268"/>
      <c r="D39" s="268"/>
      <c r="E39" s="268"/>
      <c r="F39" s="268"/>
      <c r="G39" s="269"/>
      <c r="H39" s="270">
        <f>H35+H37</f>
        <v>0</v>
      </c>
      <c r="I39" s="271"/>
      <c r="J39" s="270">
        <f t="shared" ref="J39" si="20">J35+J37</f>
        <v>0</v>
      </c>
      <c r="K39" s="271"/>
      <c r="L39" s="270">
        <f t="shared" ref="L39" si="21">L35+L37</f>
        <v>0</v>
      </c>
      <c r="M39" s="271"/>
      <c r="N39" s="270">
        <f t="shared" ref="N39" si="22">N35+N37</f>
        <v>0</v>
      </c>
      <c r="O39" s="271"/>
      <c r="P39" s="270">
        <f t="shared" ref="P39" si="23">P35+P37</f>
        <v>0</v>
      </c>
      <c r="Q39" s="271"/>
      <c r="R39" s="270">
        <f t="shared" ref="R39" si="24">R35+R37</f>
        <v>0</v>
      </c>
      <c r="S39" s="271"/>
      <c r="U39" s="261" t="s">
        <v>724</v>
      </c>
      <c r="V39" s="262"/>
      <c r="W39" s="262"/>
      <c r="X39" s="262"/>
      <c r="Y39" s="262"/>
      <c r="Z39" s="262"/>
      <c r="AA39" s="263"/>
      <c r="AB39" s="255">
        <v>0</v>
      </c>
      <c r="AC39" s="256"/>
      <c r="AD39" s="255">
        <v>0</v>
      </c>
      <c r="AE39" s="256"/>
      <c r="AF39" s="255">
        <v>0</v>
      </c>
      <c r="AG39" s="256"/>
      <c r="AH39" s="255">
        <v>0</v>
      </c>
      <c r="AI39" s="256"/>
      <c r="AJ39" s="257">
        <v>0</v>
      </c>
      <c r="AK39" s="258"/>
      <c r="AL39" s="257">
        <v>0</v>
      </c>
      <c r="AM39" s="258"/>
    </row>
    <row r="40" spans="1:39" ht="20.100000000000001" customHeight="1">
      <c r="A40" s="293" t="s">
        <v>9</v>
      </c>
      <c r="B40" s="294"/>
      <c r="C40" s="294"/>
      <c r="D40" s="294"/>
      <c r="E40" s="294"/>
      <c r="F40" s="294"/>
      <c r="G40" s="294"/>
      <c r="H40" s="294"/>
      <c r="I40" s="294"/>
      <c r="J40" s="294"/>
      <c r="K40" s="294"/>
      <c r="L40" s="294"/>
      <c r="M40" s="294"/>
      <c r="N40" s="294"/>
      <c r="O40" s="294"/>
      <c r="P40" s="294"/>
      <c r="Q40" s="294"/>
      <c r="R40" s="294"/>
      <c r="S40" s="295"/>
      <c r="U40" s="264"/>
      <c r="V40" s="265"/>
      <c r="W40" s="265"/>
      <c r="X40" s="265"/>
      <c r="Y40" s="265"/>
      <c r="Z40" s="265"/>
      <c r="AA40" s="266"/>
      <c r="AB40" s="255">
        <v>0</v>
      </c>
      <c r="AC40" s="256"/>
      <c r="AD40" s="255">
        <v>0</v>
      </c>
      <c r="AE40" s="256"/>
      <c r="AF40" s="255">
        <v>0</v>
      </c>
      <c r="AG40" s="256"/>
      <c r="AH40" s="255">
        <v>0</v>
      </c>
      <c r="AI40" s="256"/>
      <c r="AJ40" s="259"/>
      <c r="AK40" s="260"/>
      <c r="AL40" s="259"/>
      <c r="AM40" s="260"/>
    </row>
    <row r="41" spans="1:39" ht="20.100000000000001" customHeight="1">
      <c r="A41" s="261" t="s">
        <v>9</v>
      </c>
      <c r="B41" s="262"/>
      <c r="C41" s="262"/>
      <c r="D41" s="262"/>
      <c r="E41" s="262"/>
      <c r="F41" s="262"/>
      <c r="G41" s="263"/>
      <c r="H41" s="255">
        <v>0</v>
      </c>
      <c r="I41" s="256"/>
      <c r="J41" s="255">
        <v>0</v>
      </c>
      <c r="K41" s="256"/>
      <c r="L41" s="255">
        <v>0</v>
      </c>
      <c r="M41" s="256"/>
      <c r="N41" s="255">
        <v>0</v>
      </c>
      <c r="O41" s="256"/>
      <c r="P41" s="257">
        <v>0</v>
      </c>
      <c r="Q41" s="258"/>
      <c r="R41" s="257">
        <v>0</v>
      </c>
      <c r="S41" s="258"/>
      <c r="U41" s="261" t="s">
        <v>729</v>
      </c>
      <c r="V41" s="262"/>
      <c r="W41" s="262"/>
      <c r="X41" s="262"/>
      <c r="Y41" s="262"/>
      <c r="Z41" s="262"/>
      <c r="AA41" s="263"/>
      <c r="AB41" s="255">
        <v>0</v>
      </c>
      <c r="AC41" s="256"/>
      <c r="AD41" s="255">
        <v>0</v>
      </c>
      <c r="AE41" s="256"/>
      <c r="AF41" s="255">
        <v>0</v>
      </c>
      <c r="AG41" s="256"/>
      <c r="AH41" s="255">
        <v>0</v>
      </c>
      <c r="AI41" s="256"/>
      <c r="AJ41" s="257">
        <v>0</v>
      </c>
      <c r="AK41" s="258"/>
      <c r="AL41" s="257">
        <v>0</v>
      </c>
      <c r="AM41" s="258"/>
    </row>
    <row r="42" spans="1:39" ht="20.100000000000001" customHeight="1">
      <c r="A42" s="264"/>
      <c r="B42" s="265"/>
      <c r="C42" s="265"/>
      <c r="D42" s="265"/>
      <c r="E42" s="265"/>
      <c r="F42" s="265"/>
      <c r="G42" s="266"/>
      <c r="H42" s="255">
        <v>0</v>
      </c>
      <c r="I42" s="256"/>
      <c r="J42" s="255">
        <v>0</v>
      </c>
      <c r="K42" s="256"/>
      <c r="L42" s="255">
        <v>0</v>
      </c>
      <c r="M42" s="256"/>
      <c r="N42" s="255">
        <v>0</v>
      </c>
      <c r="O42" s="256"/>
      <c r="P42" s="259"/>
      <c r="Q42" s="260"/>
      <c r="R42" s="259"/>
      <c r="S42" s="260"/>
      <c r="U42" s="264"/>
      <c r="V42" s="265"/>
      <c r="W42" s="265"/>
      <c r="X42" s="265"/>
      <c r="Y42" s="265"/>
      <c r="Z42" s="265"/>
      <c r="AA42" s="266"/>
      <c r="AB42" s="255">
        <v>0</v>
      </c>
      <c r="AC42" s="256"/>
      <c r="AD42" s="255">
        <v>0</v>
      </c>
      <c r="AE42" s="256"/>
      <c r="AF42" s="255">
        <v>0</v>
      </c>
      <c r="AG42" s="256"/>
      <c r="AH42" s="255">
        <v>0</v>
      </c>
      <c r="AI42" s="256"/>
      <c r="AJ42" s="259"/>
      <c r="AK42" s="260"/>
      <c r="AL42" s="259"/>
      <c r="AM42" s="260"/>
    </row>
    <row r="43" spans="1:39" ht="20.100000000000001" customHeight="1">
      <c r="A43" s="261" t="s">
        <v>45</v>
      </c>
      <c r="B43" s="262"/>
      <c r="C43" s="262"/>
      <c r="D43" s="262"/>
      <c r="E43" s="262"/>
      <c r="F43" s="262"/>
      <c r="G43" s="263"/>
      <c r="H43" s="255">
        <v>0</v>
      </c>
      <c r="I43" s="256"/>
      <c r="J43" s="255">
        <v>0</v>
      </c>
      <c r="K43" s="256"/>
      <c r="L43" s="255">
        <v>0</v>
      </c>
      <c r="M43" s="256"/>
      <c r="N43" s="255">
        <v>0</v>
      </c>
      <c r="O43" s="256"/>
      <c r="P43" s="257">
        <v>0</v>
      </c>
      <c r="Q43" s="258"/>
      <c r="R43" s="257">
        <v>0</v>
      </c>
      <c r="S43" s="258"/>
      <c r="U43" s="261" t="s">
        <v>723</v>
      </c>
      <c r="V43" s="262"/>
      <c r="W43" s="262"/>
      <c r="X43" s="262"/>
      <c r="Y43" s="262"/>
      <c r="Z43" s="262"/>
      <c r="AA43" s="263"/>
      <c r="AB43" s="255">
        <v>0</v>
      </c>
      <c r="AC43" s="256"/>
      <c r="AD43" s="255">
        <v>0</v>
      </c>
      <c r="AE43" s="256"/>
      <c r="AF43" s="255">
        <v>0</v>
      </c>
      <c r="AG43" s="256"/>
      <c r="AH43" s="255">
        <v>0</v>
      </c>
      <c r="AI43" s="256"/>
      <c r="AJ43" s="257">
        <v>0</v>
      </c>
      <c r="AK43" s="258"/>
      <c r="AL43" s="257">
        <v>0</v>
      </c>
      <c r="AM43" s="258"/>
    </row>
    <row r="44" spans="1:39" ht="20.100000000000001" customHeight="1">
      <c r="A44" s="264"/>
      <c r="B44" s="265"/>
      <c r="C44" s="265"/>
      <c r="D44" s="265"/>
      <c r="E44" s="265"/>
      <c r="F44" s="265"/>
      <c r="G44" s="266"/>
      <c r="H44" s="255">
        <v>0</v>
      </c>
      <c r="I44" s="256"/>
      <c r="J44" s="255">
        <v>0</v>
      </c>
      <c r="K44" s="256"/>
      <c r="L44" s="255">
        <v>0</v>
      </c>
      <c r="M44" s="256"/>
      <c r="N44" s="255">
        <v>0</v>
      </c>
      <c r="O44" s="256"/>
      <c r="P44" s="259"/>
      <c r="Q44" s="260"/>
      <c r="R44" s="259"/>
      <c r="S44" s="260"/>
      <c r="U44" s="264"/>
      <c r="V44" s="265"/>
      <c r="W44" s="265"/>
      <c r="X44" s="265"/>
      <c r="Y44" s="265"/>
      <c r="Z44" s="265"/>
      <c r="AA44" s="266"/>
      <c r="AB44" s="255">
        <v>0</v>
      </c>
      <c r="AC44" s="256"/>
      <c r="AD44" s="255">
        <v>0</v>
      </c>
      <c r="AE44" s="256"/>
      <c r="AF44" s="255">
        <v>0</v>
      </c>
      <c r="AG44" s="256"/>
      <c r="AH44" s="255">
        <v>0</v>
      </c>
      <c r="AI44" s="256"/>
      <c r="AJ44" s="259"/>
      <c r="AK44" s="260"/>
      <c r="AL44" s="259"/>
      <c r="AM44" s="260"/>
    </row>
    <row r="45" spans="1:39" ht="20.100000000000001" customHeight="1">
      <c r="A45" s="267" t="s">
        <v>193</v>
      </c>
      <c r="B45" s="268"/>
      <c r="C45" s="268"/>
      <c r="D45" s="268"/>
      <c r="E45" s="268"/>
      <c r="F45" s="268"/>
      <c r="G45" s="269"/>
      <c r="H45" s="270">
        <f>H41+H43</f>
        <v>0</v>
      </c>
      <c r="I45" s="271"/>
      <c r="J45" s="270">
        <f t="shared" ref="J45" si="25">J41+J43</f>
        <v>0</v>
      </c>
      <c r="K45" s="271"/>
      <c r="L45" s="270">
        <f t="shared" ref="L45" si="26">L41+L43</f>
        <v>0</v>
      </c>
      <c r="M45" s="271"/>
      <c r="N45" s="270">
        <f t="shared" ref="N45" si="27">N41+N43</f>
        <v>0</v>
      </c>
      <c r="O45" s="271"/>
      <c r="P45" s="270">
        <f t="shared" ref="P45" si="28">P41+P43</f>
        <v>0</v>
      </c>
      <c r="Q45" s="271"/>
      <c r="R45" s="270">
        <f t="shared" ref="R45" si="29">R41+R43</f>
        <v>0</v>
      </c>
      <c r="S45" s="271"/>
      <c r="U45" s="272" t="s">
        <v>716</v>
      </c>
      <c r="V45" s="262"/>
      <c r="W45" s="262"/>
      <c r="X45" s="262"/>
      <c r="Y45" s="262"/>
      <c r="Z45" s="262"/>
      <c r="AA45" s="263"/>
      <c r="AB45" s="255">
        <v>0</v>
      </c>
      <c r="AC45" s="256"/>
      <c r="AD45" s="255">
        <v>0</v>
      </c>
      <c r="AE45" s="256"/>
      <c r="AF45" s="255">
        <v>0</v>
      </c>
      <c r="AG45" s="256"/>
      <c r="AH45" s="255">
        <v>0</v>
      </c>
      <c r="AI45" s="256"/>
      <c r="AJ45" s="257">
        <v>0</v>
      </c>
      <c r="AK45" s="258"/>
      <c r="AL45" s="257">
        <v>0</v>
      </c>
      <c r="AM45" s="258"/>
    </row>
    <row r="46" spans="1:39" ht="21.9" customHeight="1">
      <c r="A46" s="293" t="s">
        <v>10</v>
      </c>
      <c r="B46" s="294"/>
      <c r="C46" s="294"/>
      <c r="D46" s="294"/>
      <c r="E46" s="294"/>
      <c r="F46" s="294"/>
      <c r="G46" s="294"/>
      <c r="H46" s="294"/>
      <c r="I46" s="294"/>
      <c r="J46" s="294"/>
      <c r="K46" s="294"/>
      <c r="L46" s="294"/>
      <c r="M46" s="294"/>
      <c r="N46" s="294"/>
      <c r="O46" s="294"/>
      <c r="P46" s="294"/>
      <c r="Q46" s="294"/>
      <c r="R46" s="294"/>
      <c r="S46" s="295"/>
      <c r="U46" s="264"/>
      <c r="V46" s="265"/>
      <c r="W46" s="265"/>
      <c r="X46" s="265"/>
      <c r="Y46" s="265"/>
      <c r="Z46" s="265"/>
      <c r="AA46" s="266"/>
      <c r="AB46" s="255">
        <v>0</v>
      </c>
      <c r="AC46" s="256"/>
      <c r="AD46" s="255">
        <v>0</v>
      </c>
      <c r="AE46" s="256"/>
      <c r="AF46" s="255">
        <v>0</v>
      </c>
      <c r="AG46" s="256"/>
      <c r="AH46" s="255">
        <v>0</v>
      </c>
      <c r="AI46" s="256"/>
      <c r="AJ46" s="259"/>
      <c r="AK46" s="260"/>
      <c r="AL46" s="259"/>
      <c r="AM46" s="260"/>
    </row>
    <row r="47" spans="1:39" ht="21" customHeight="1">
      <c r="A47" s="261" t="s">
        <v>10</v>
      </c>
      <c r="B47" s="262"/>
      <c r="C47" s="262"/>
      <c r="D47" s="262"/>
      <c r="E47" s="262"/>
      <c r="F47" s="262"/>
      <c r="G47" s="263"/>
      <c r="H47" s="255">
        <v>0</v>
      </c>
      <c r="I47" s="256"/>
      <c r="J47" s="255">
        <v>0</v>
      </c>
      <c r="K47" s="256"/>
      <c r="L47" s="255">
        <v>0</v>
      </c>
      <c r="M47" s="256"/>
      <c r="N47" s="255">
        <v>0</v>
      </c>
      <c r="O47" s="256"/>
      <c r="P47" s="257">
        <v>0</v>
      </c>
      <c r="Q47" s="258"/>
      <c r="R47" s="257">
        <v>0</v>
      </c>
      <c r="S47" s="258"/>
      <c r="U47" s="272" t="s">
        <v>717</v>
      </c>
      <c r="V47" s="262"/>
      <c r="W47" s="262"/>
      <c r="X47" s="262"/>
      <c r="Y47" s="262"/>
      <c r="Z47" s="262"/>
      <c r="AA47" s="263"/>
      <c r="AB47" s="255">
        <v>0</v>
      </c>
      <c r="AC47" s="256"/>
      <c r="AD47" s="255">
        <v>0</v>
      </c>
      <c r="AE47" s="256"/>
      <c r="AF47" s="255">
        <v>0</v>
      </c>
      <c r="AG47" s="256"/>
      <c r="AH47" s="255">
        <v>0</v>
      </c>
      <c r="AI47" s="256"/>
      <c r="AJ47" s="257">
        <v>0</v>
      </c>
      <c r="AK47" s="258"/>
      <c r="AL47" s="257">
        <v>0</v>
      </c>
      <c r="AM47" s="258"/>
    </row>
    <row r="48" spans="1:39" ht="21" customHeight="1">
      <c r="A48" s="264"/>
      <c r="B48" s="265"/>
      <c r="C48" s="265"/>
      <c r="D48" s="265"/>
      <c r="E48" s="265"/>
      <c r="F48" s="265"/>
      <c r="G48" s="266"/>
      <c r="H48" s="255">
        <v>0</v>
      </c>
      <c r="I48" s="256"/>
      <c r="J48" s="255">
        <v>0</v>
      </c>
      <c r="K48" s="256"/>
      <c r="L48" s="255">
        <v>0</v>
      </c>
      <c r="M48" s="256"/>
      <c r="N48" s="255">
        <v>0</v>
      </c>
      <c r="O48" s="256"/>
      <c r="P48" s="259"/>
      <c r="Q48" s="260"/>
      <c r="R48" s="259"/>
      <c r="S48" s="260"/>
      <c r="U48" s="264"/>
      <c r="V48" s="265"/>
      <c r="W48" s="265"/>
      <c r="X48" s="265"/>
      <c r="Y48" s="265"/>
      <c r="Z48" s="265"/>
      <c r="AA48" s="266"/>
      <c r="AB48" s="255">
        <v>0</v>
      </c>
      <c r="AC48" s="256"/>
      <c r="AD48" s="255">
        <v>0</v>
      </c>
      <c r="AE48" s="256"/>
      <c r="AF48" s="255">
        <v>0</v>
      </c>
      <c r="AG48" s="256"/>
      <c r="AH48" s="255">
        <v>0</v>
      </c>
      <c r="AI48" s="256"/>
      <c r="AJ48" s="259"/>
      <c r="AK48" s="260"/>
      <c r="AL48" s="259"/>
      <c r="AM48" s="260"/>
    </row>
    <row r="49" spans="1:39" ht="21" customHeight="1">
      <c r="A49" s="267" t="s">
        <v>193</v>
      </c>
      <c r="B49" s="268"/>
      <c r="C49" s="268"/>
      <c r="D49" s="268"/>
      <c r="E49" s="268"/>
      <c r="F49" s="268"/>
      <c r="G49" s="269"/>
      <c r="H49" s="270">
        <f>SUM(H47)</f>
        <v>0</v>
      </c>
      <c r="I49" s="271"/>
      <c r="J49" s="270">
        <f t="shared" ref="J49" si="30">SUM(J47)</f>
        <v>0</v>
      </c>
      <c r="K49" s="271"/>
      <c r="L49" s="270">
        <f t="shared" ref="L49" si="31">SUM(L47)</f>
        <v>0</v>
      </c>
      <c r="M49" s="271"/>
      <c r="N49" s="270">
        <f t="shared" ref="N49" si="32">SUM(N47)</f>
        <v>0</v>
      </c>
      <c r="O49" s="271"/>
      <c r="P49" s="270">
        <f t="shared" ref="P49" si="33">SUM(P47)</f>
        <v>0</v>
      </c>
      <c r="Q49" s="271"/>
      <c r="R49" s="270">
        <f t="shared" ref="R49" si="34">SUM(R47)</f>
        <v>0</v>
      </c>
      <c r="S49" s="271"/>
      <c r="U49" s="261" t="s">
        <v>735</v>
      </c>
      <c r="V49" s="262"/>
      <c r="W49" s="262"/>
      <c r="X49" s="262"/>
      <c r="Y49" s="262"/>
      <c r="Z49" s="262"/>
      <c r="AA49" s="263"/>
      <c r="AB49" s="255">
        <v>0</v>
      </c>
      <c r="AC49" s="256"/>
      <c r="AD49" s="255">
        <v>0</v>
      </c>
      <c r="AE49" s="256"/>
      <c r="AF49" s="255">
        <v>0</v>
      </c>
      <c r="AG49" s="256"/>
      <c r="AH49" s="255">
        <v>0</v>
      </c>
      <c r="AI49" s="256"/>
      <c r="AJ49" s="257">
        <v>0</v>
      </c>
      <c r="AK49" s="258"/>
      <c r="AL49" s="257">
        <v>0</v>
      </c>
      <c r="AM49" s="258"/>
    </row>
    <row r="50" spans="1:39" ht="21" customHeight="1">
      <c r="A50" s="293" t="s">
        <v>41</v>
      </c>
      <c r="B50" s="294"/>
      <c r="C50" s="294"/>
      <c r="D50" s="294"/>
      <c r="E50" s="294"/>
      <c r="F50" s="294"/>
      <c r="G50" s="294"/>
      <c r="H50" s="294"/>
      <c r="I50" s="294"/>
      <c r="J50" s="294"/>
      <c r="K50" s="294"/>
      <c r="L50" s="294"/>
      <c r="M50" s="294"/>
      <c r="N50" s="294"/>
      <c r="O50" s="294"/>
      <c r="P50" s="294"/>
      <c r="Q50" s="294"/>
      <c r="R50" s="294"/>
      <c r="S50" s="295"/>
      <c r="U50" s="264"/>
      <c r="V50" s="265"/>
      <c r="W50" s="265"/>
      <c r="X50" s="265"/>
      <c r="Y50" s="265"/>
      <c r="Z50" s="265"/>
      <c r="AA50" s="266"/>
      <c r="AB50" s="255">
        <v>0</v>
      </c>
      <c r="AC50" s="256"/>
      <c r="AD50" s="255">
        <v>0</v>
      </c>
      <c r="AE50" s="256"/>
      <c r="AF50" s="255">
        <v>0</v>
      </c>
      <c r="AG50" s="256"/>
      <c r="AH50" s="255">
        <v>0</v>
      </c>
      <c r="AI50" s="256"/>
      <c r="AJ50" s="259"/>
      <c r="AK50" s="260"/>
      <c r="AL50" s="259"/>
      <c r="AM50" s="260"/>
    </row>
    <row r="51" spans="1:39" ht="21" customHeight="1">
      <c r="A51" s="261" t="s">
        <v>359</v>
      </c>
      <c r="B51" s="262"/>
      <c r="C51" s="262"/>
      <c r="D51" s="262"/>
      <c r="E51" s="262"/>
      <c r="F51" s="262"/>
      <c r="G51" s="263"/>
      <c r="H51" s="255">
        <v>0</v>
      </c>
      <c r="I51" s="256"/>
      <c r="J51" s="255">
        <v>0</v>
      </c>
      <c r="K51" s="256"/>
      <c r="L51" s="255">
        <v>0</v>
      </c>
      <c r="M51" s="256"/>
      <c r="N51" s="255">
        <v>0</v>
      </c>
      <c r="O51" s="256"/>
      <c r="P51" s="257">
        <v>0</v>
      </c>
      <c r="Q51" s="258"/>
      <c r="R51" s="257">
        <v>0</v>
      </c>
      <c r="S51" s="258"/>
      <c r="U51" s="261" t="s">
        <v>736</v>
      </c>
      <c r="V51" s="262"/>
      <c r="W51" s="262"/>
      <c r="X51" s="262"/>
      <c r="Y51" s="262"/>
      <c r="Z51" s="262"/>
      <c r="AA51" s="263"/>
      <c r="AB51" s="255">
        <v>0</v>
      </c>
      <c r="AC51" s="256"/>
      <c r="AD51" s="255">
        <v>0</v>
      </c>
      <c r="AE51" s="256"/>
      <c r="AF51" s="255">
        <v>0</v>
      </c>
      <c r="AG51" s="256"/>
      <c r="AH51" s="255">
        <v>0</v>
      </c>
      <c r="AI51" s="256"/>
      <c r="AJ51" s="257">
        <v>0</v>
      </c>
      <c r="AK51" s="258"/>
      <c r="AL51" s="257">
        <v>0</v>
      </c>
      <c r="AM51" s="258"/>
    </row>
    <row r="52" spans="1:39" ht="21" customHeight="1">
      <c r="A52" s="264"/>
      <c r="B52" s="265"/>
      <c r="C52" s="265"/>
      <c r="D52" s="265"/>
      <c r="E52" s="265"/>
      <c r="F52" s="265"/>
      <c r="G52" s="266"/>
      <c r="H52" s="255">
        <v>0</v>
      </c>
      <c r="I52" s="256"/>
      <c r="J52" s="255">
        <v>0</v>
      </c>
      <c r="K52" s="256"/>
      <c r="L52" s="255">
        <v>0</v>
      </c>
      <c r="M52" s="256"/>
      <c r="N52" s="255">
        <v>0</v>
      </c>
      <c r="O52" s="256"/>
      <c r="P52" s="259"/>
      <c r="Q52" s="260"/>
      <c r="R52" s="259"/>
      <c r="S52" s="260"/>
      <c r="U52" s="264"/>
      <c r="V52" s="265"/>
      <c r="W52" s="265"/>
      <c r="X52" s="265"/>
      <c r="Y52" s="265"/>
      <c r="Z52" s="265"/>
      <c r="AA52" s="266"/>
      <c r="AB52" s="255">
        <v>0</v>
      </c>
      <c r="AC52" s="256"/>
      <c r="AD52" s="255">
        <v>0</v>
      </c>
      <c r="AE52" s="256"/>
      <c r="AF52" s="255">
        <v>0</v>
      </c>
      <c r="AG52" s="256"/>
      <c r="AH52" s="255">
        <v>0</v>
      </c>
      <c r="AI52" s="256"/>
      <c r="AJ52" s="259"/>
      <c r="AK52" s="260"/>
      <c r="AL52" s="259"/>
      <c r="AM52" s="260"/>
    </row>
    <row r="53" spans="1:39" ht="21" customHeight="1">
      <c r="A53" s="261" t="s">
        <v>725</v>
      </c>
      <c r="B53" s="262"/>
      <c r="C53" s="262"/>
      <c r="D53" s="262"/>
      <c r="E53" s="262"/>
      <c r="F53" s="262"/>
      <c r="G53" s="263"/>
      <c r="H53" s="255">
        <v>0</v>
      </c>
      <c r="I53" s="256"/>
      <c r="J53" s="255">
        <v>0</v>
      </c>
      <c r="K53" s="256"/>
      <c r="L53" s="255">
        <v>0</v>
      </c>
      <c r="M53" s="256"/>
      <c r="N53" s="255">
        <v>0</v>
      </c>
      <c r="O53" s="256"/>
      <c r="P53" s="257">
        <v>0</v>
      </c>
      <c r="Q53" s="258"/>
      <c r="R53" s="257">
        <v>0</v>
      </c>
      <c r="S53" s="258"/>
      <c r="U53" s="272" t="s">
        <v>730</v>
      </c>
      <c r="V53" s="262"/>
      <c r="W53" s="262"/>
      <c r="X53" s="262"/>
      <c r="Y53" s="262"/>
      <c r="Z53" s="262"/>
      <c r="AA53" s="263"/>
      <c r="AB53" s="255">
        <v>0</v>
      </c>
      <c r="AC53" s="256"/>
      <c r="AD53" s="255">
        <v>0</v>
      </c>
      <c r="AE53" s="256"/>
      <c r="AF53" s="255">
        <v>0</v>
      </c>
      <c r="AG53" s="256"/>
      <c r="AH53" s="255">
        <v>0</v>
      </c>
      <c r="AI53" s="256"/>
      <c r="AJ53" s="257">
        <v>0</v>
      </c>
      <c r="AK53" s="258"/>
      <c r="AL53" s="257">
        <v>0</v>
      </c>
      <c r="AM53" s="258"/>
    </row>
    <row r="54" spans="1:39" ht="21" customHeight="1">
      <c r="A54" s="264"/>
      <c r="B54" s="265"/>
      <c r="C54" s="265"/>
      <c r="D54" s="265"/>
      <c r="E54" s="265"/>
      <c r="F54" s="265"/>
      <c r="G54" s="266"/>
      <c r="H54" s="255">
        <v>0</v>
      </c>
      <c r="I54" s="256"/>
      <c r="J54" s="255">
        <v>0</v>
      </c>
      <c r="K54" s="256"/>
      <c r="L54" s="255">
        <v>0</v>
      </c>
      <c r="M54" s="256"/>
      <c r="N54" s="255">
        <v>0</v>
      </c>
      <c r="O54" s="256"/>
      <c r="P54" s="259"/>
      <c r="Q54" s="260"/>
      <c r="R54" s="259"/>
      <c r="S54" s="260"/>
      <c r="U54" s="264"/>
      <c r="V54" s="265"/>
      <c r="W54" s="265"/>
      <c r="X54" s="265"/>
      <c r="Y54" s="265"/>
      <c r="Z54" s="265"/>
      <c r="AA54" s="266"/>
      <c r="AB54" s="255">
        <v>0</v>
      </c>
      <c r="AC54" s="256"/>
      <c r="AD54" s="255">
        <v>0</v>
      </c>
      <c r="AE54" s="256"/>
      <c r="AF54" s="255">
        <v>0</v>
      </c>
      <c r="AG54" s="256"/>
      <c r="AH54" s="255">
        <v>0</v>
      </c>
      <c r="AI54" s="256"/>
      <c r="AJ54" s="259"/>
      <c r="AK54" s="260"/>
      <c r="AL54" s="259"/>
      <c r="AM54" s="260"/>
    </row>
    <row r="55" spans="1:39" ht="20.100000000000001" customHeight="1">
      <c r="A55" s="267" t="s">
        <v>193</v>
      </c>
      <c r="B55" s="268"/>
      <c r="C55" s="268"/>
      <c r="D55" s="268"/>
      <c r="E55" s="268"/>
      <c r="F55" s="268"/>
      <c r="G55" s="269"/>
      <c r="H55" s="270">
        <f>SUM(H53+H51)</f>
        <v>0</v>
      </c>
      <c r="I55" s="271"/>
      <c r="J55" s="270">
        <f>SUM(J53+J51)</f>
        <v>0</v>
      </c>
      <c r="K55" s="271"/>
      <c r="L55" s="270">
        <f>SUM(L53+L51)</f>
        <v>0</v>
      </c>
      <c r="M55" s="271"/>
      <c r="N55" s="270">
        <f>SUM(N53+N51)</f>
        <v>0</v>
      </c>
      <c r="O55" s="271"/>
      <c r="P55" s="270">
        <f>SUM(P53+P51)</f>
        <v>0</v>
      </c>
      <c r="Q55" s="271"/>
      <c r="R55" s="270">
        <f>SUM(R53+R51)</f>
        <v>0</v>
      </c>
      <c r="S55" s="271"/>
      <c r="U55" s="267" t="s">
        <v>193</v>
      </c>
      <c r="V55" s="268"/>
      <c r="W55" s="268"/>
      <c r="X55" s="268"/>
      <c r="Y55" s="268"/>
      <c r="Z55" s="268"/>
      <c r="AA55" s="269"/>
      <c r="AB55" s="270">
        <f>SUM(AB17,AB19,AB21,AB23,AB25,AB27,AB29,AB31,AB33,AB35,AB37,AB39,AB41,AB53)+AB43+AB45+AB47+AB49+AB51+AB15+AB13</f>
        <v>0</v>
      </c>
      <c r="AC55" s="271"/>
      <c r="AD55" s="270">
        <f t="shared" ref="AD55" si="35">SUM(AD17,AD19,AD21,AD23,AD25,AD27,AD29,AD31,AD33,AD35,AD37,AD39,AD41,AD53)+AD43+AD45+AD47+AD49+AD51+AD15+AD13</f>
        <v>0</v>
      </c>
      <c r="AE55" s="271"/>
      <c r="AF55" s="270">
        <f t="shared" ref="AF55" si="36">SUM(AF17,AF19,AF21,AF23,AF25,AF27,AF29,AF31,AF33,AF35,AF37,AF39,AF41,AF53)+AF43+AF45+AF47+AF49+AF51+AF15+AF13</f>
        <v>0</v>
      </c>
      <c r="AG55" s="271"/>
      <c r="AH55" s="270">
        <f t="shared" ref="AH55" si="37">SUM(AH17,AH19,AH21,AH23,AH25,AH27,AH29,AH31,AH33,AH35,AH37,AH39,AH41,AH53)+AH43+AH45+AH47+AH49+AH51+AH15+AH13</f>
        <v>0</v>
      </c>
      <c r="AI55" s="271"/>
      <c r="AJ55" s="270">
        <f t="shared" ref="AJ55" si="38">SUM(AJ17,AJ19,AJ21,AJ23,AJ25,AJ27,AJ29,AJ31,AJ33,AJ35,AJ37,AJ39,AJ41,AJ53)+AJ43+AJ45+AJ47+AJ49+AJ51+AJ15+AJ13</f>
        <v>0</v>
      </c>
      <c r="AK55" s="271"/>
      <c r="AL55" s="270">
        <f t="shared" ref="AL55" si="39">SUM(AL17,AL19,AL21,AL23,AL25,AL27,AL29,AL31,AL33,AL35,AL37,AL39,AL41,AL53)+AL43+AL45+AL47+AL49+AL51+AL15+AL13</f>
        <v>0</v>
      </c>
      <c r="AM55" s="271"/>
    </row>
    <row r="56" spans="1:39" ht="9.9" customHeight="1"/>
    <row r="57" spans="1:39" ht="21.9" customHeight="1">
      <c r="A57" s="437" t="s">
        <v>382</v>
      </c>
      <c r="B57" s="437"/>
      <c r="C57" s="437"/>
      <c r="D57" s="437"/>
      <c r="E57" s="437"/>
      <c r="F57" s="437"/>
      <c r="G57" s="437"/>
      <c r="H57" s="437"/>
      <c r="I57" s="437"/>
      <c r="J57" s="437"/>
      <c r="K57" s="437"/>
      <c r="L57" s="437"/>
      <c r="M57" s="437"/>
      <c r="N57" s="437"/>
      <c r="O57" s="437"/>
      <c r="P57" s="437"/>
      <c r="Q57" s="437"/>
      <c r="R57" s="437"/>
      <c r="S57" s="437"/>
      <c r="T57" s="437"/>
      <c r="U57" s="437"/>
      <c r="V57" s="437"/>
      <c r="W57" s="437"/>
      <c r="X57" s="437"/>
      <c r="Y57" s="437"/>
      <c r="Z57" s="437"/>
      <c r="AA57" s="437"/>
      <c r="AB57" s="437"/>
      <c r="AC57" s="437"/>
      <c r="AD57" s="437"/>
      <c r="AE57" s="437"/>
      <c r="AF57" s="437"/>
      <c r="AG57" s="437"/>
      <c r="AH57" s="437"/>
      <c r="AI57" s="437"/>
      <c r="AJ57" s="437"/>
      <c r="AK57" s="437"/>
      <c r="AL57" s="437"/>
      <c r="AM57" s="437"/>
    </row>
    <row r="58" spans="1:39" ht="21.9" customHeight="1">
      <c r="A58" s="477" t="s">
        <v>553</v>
      </c>
      <c r="B58" s="478"/>
      <c r="C58" s="478"/>
      <c r="D58" s="478"/>
      <c r="E58" s="478"/>
      <c r="F58" s="478"/>
      <c r="G58" s="479"/>
      <c r="H58" s="273" t="s">
        <v>188</v>
      </c>
      <c r="I58" s="274"/>
      <c r="J58" s="274"/>
      <c r="K58" s="274"/>
      <c r="L58" s="274"/>
      <c r="M58" s="274"/>
      <c r="N58" s="274"/>
      <c r="O58" s="275"/>
      <c r="P58" s="518" t="s">
        <v>371</v>
      </c>
      <c r="Q58" s="519"/>
      <c r="R58" s="518" t="s">
        <v>500</v>
      </c>
      <c r="S58" s="519"/>
      <c r="U58" s="477" t="s">
        <v>553</v>
      </c>
      <c r="V58" s="478"/>
      <c r="W58" s="478"/>
      <c r="X58" s="478"/>
      <c r="Y58" s="478"/>
      <c r="Z58" s="478"/>
      <c r="AA58" s="479"/>
      <c r="AB58" s="273" t="s">
        <v>188</v>
      </c>
      <c r="AC58" s="274"/>
      <c r="AD58" s="274"/>
      <c r="AE58" s="274"/>
      <c r="AF58" s="274"/>
      <c r="AG58" s="274"/>
      <c r="AH58" s="274"/>
      <c r="AI58" s="275"/>
      <c r="AJ58" s="518" t="s">
        <v>371</v>
      </c>
      <c r="AK58" s="519"/>
      <c r="AL58" s="518" t="s">
        <v>500</v>
      </c>
      <c r="AM58" s="519"/>
    </row>
    <row r="59" spans="1:39" ht="21.9" customHeight="1">
      <c r="A59" s="530"/>
      <c r="B59" s="531"/>
      <c r="C59" s="531"/>
      <c r="D59" s="531"/>
      <c r="E59" s="531"/>
      <c r="F59" s="531"/>
      <c r="G59" s="532"/>
      <c r="H59" s="533" t="s">
        <v>191</v>
      </c>
      <c r="I59" s="534"/>
      <c r="J59" s="533" t="s">
        <v>470</v>
      </c>
      <c r="K59" s="534"/>
      <c r="L59" s="533" t="s">
        <v>370</v>
      </c>
      <c r="M59" s="534"/>
      <c r="N59" s="533" t="s">
        <v>471</v>
      </c>
      <c r="O59" s="534"/>
      <c r="P59" s="520"/>
      <c r="Q59" s="521"/>
      <c r="R59" s="520"/>
      <c r="S59" s="521"/>
      <c r="U59" s="530"/>
      <c r="V59" s="531"/>
      <c r="W59" s="531"/>
      <c r="X59" s="531"/>
      <c r="Y59" s="531"/>
      <c r="Z59" s="531"/>
      <c r="AA59" s="532"/>
      <c r="AB59" s="533" t="s">
        <v>191</v>
      </c>
      <c r="AC59" s="534"/>
      <c r="AD59" s="533" t="s">
        <v>470</v>
      </c>
      <c r="AE59" s="534"/>
      <c r="AF59" s="533" t="s">
        <v>370</v>
      </c>
      <c r="AG59" s="534"/>
      <c r="AH59" s="533" t="s">
        <v>471</v>
      </c>
      <c r="AI59" s="534"/>
      <c r="AJ59" s="520"/>
      <c r="AK59" s="521"/>
      <c r="AL59" s="520"/>
      <c r="AM59" s="521"/>
    </row>
    <row r="60" spans="1:39" ht="21.9" customHeight="1">
      <c r="A60" s="480"/>
      <c r="B60" s="481"/>
      <c r="C60" s="481"/>
      <c r="D60" s="481"/>
      <c r="E60" s="481"/>
      <c r="F60" s="481"/>
      <c r="G60" s="482"/>
      <c r="H60" s="273" t="s">
        <v>537</v>
      </c>
      <c r="I60" s="274"/>
      <c r="J60" s="274"/>
      <c r="K60" s="274"/>
      <c r="L60" s="274"/>
      <c r="M60" s="274"/>
      <c r="N60" s="274"/>
      <c r="O60" s="275"/>
      <c r="P60" s="522"/>
      <c r="Q60" s="523"/>
      <c r="R60" s="522"/>
      <c r="S60" s="523"/>
      <c r="U60" s="480"/>
      <c r="V60" s="481"/>
      <c r="W60" s="481"/>
      <c r="X60" s="481"/>
      <c r="Y60" s="481"/>
      <c r="Z60" s="481"/>
      <c r="AA60" s="482"/>
      <c r="AB60" s="273" t="s">
        <v>537</v>
      </c>
      <c r="AC60" s="274"/>
      <c r="AD60" s="274"/>
      <c r="AE60" s="274"/>
      <c r="AF60" s="274"/>
      <c r="AG60" s="274"/>
      <c r="AH60" s="274"/>
      <c r="AI60" s="275"/>
      <c r="AJ60" s="522"/>
      <c r="AK60" s="523"/>
      <c r="AL60" s="522"/>
      <c r="AM60" s="523"/>
    </row>
    <row r="61" spans="1:39" ht="20.100000000000001" customHeight="1">
      <c r="A61" s="293" t="s">
        <v>384</v>
      </c>
      <c r="B61" s="294"/>
      <c r="C61" s="294"/>
      <c r="D61" s="294"/>
      <c r="E61" s="294"/>
      <c r="F61" s="294"/>
      <c r="G61" s="294"/>
      <c r="H61" s="294"/>
      <c r="I61" s="294"/>
      <c r="J61" s="294"/>
      <c r="K61" s="294"/>
      <c r="L61" s="294"/>
      <c r="M61" s="294"/>
      <c r="N61" s="294"/>
      <c r="O61" s="294"/>
      <c r="P61" s="294"/>
      <c r="Q61" s="294"/>
      <c r="R61" s="294"/>
      <c r="S61" s="295"/>
      <c r="U61" s="293" t="s">
        <v>167</v>
      </c>
      <c r="V61" s="294"/>
      <c r="W61" s="294"/>
      <c r="X61" s="294"/>
      <c r="Y61" s="294"/>
      <c r="Z61" s="294"/>
      <c r="AA61" s="294"/>
      <c r="AB61" s="294"/>
      <c r="AC61" s="294"/>
      <c r="AD61" s="294"/>
      <c r="AE61" s="294"/>
      <c r="AF61" s="294"/>
      <c r="AG61" s="294"/>
      <c r="AH61" s="294"/>
      <c r="AI61" s="294"/>
      <c r="AJ61" s="294"/>
      <c r="AK61" s="294"/>
      <c r="AL61" s="294"/>
      <c r="AM61" s="295"/>
    </row>
    <row r="62" spans="1:39" ht="20.100000000000001" customHeight="1">
      <c r="A62" s="261" t="s">
        <v>373</v>
      </c>
      <c r="B62" s="262"/>
      <c r="C62" s="262"/>
      <c r="D62" s="262"/>
      <c r="E62" s="262"/>
      <c r="F62" s="262"/>
      <c r="G62" s="263"/>
      <c r="H62" s="255">
        <v>0</v>
      </c>
      <c r="I62" s="256"/>
      <c r="J62" s="255">
        <v>0</v>
      </c>
      <c r="K62" s="256"/>
      <c r="L62" s="255">
        <v>0</v>
      </c>
      <c r="M62" s="256"/>
      <c r="N62" s="255">
        <v>0</v>
      </c>
      <c r="O62" s="256"/>
      <c r="P62" s="257">
        <v>0</v>
      </c>
      <c r="Q62" s="258"/>
      <c r="R62" s="257">
        <v>0</v>
      </c>
      <c r="S62" s="258"/>
      <c r="U62" s="261" t="s">
        <v>539</v>
      </c>
      <c r="V62" s="262"/>
      <c r="W62" s="262"/>
      <c r="X62" s="262"/>
      <c r="Y62" s="262"/>
      <c r="Z62" s="262"/>
      <c r="AA62" s="263"/>
      <c r="AB62" s="255">
        <v>0</v>
      </c>
      <c r="AC62" s="256"/>
      <c r="AD62" s="255">
        <v>0</v>
      </c>
      <c r="AE62" s="256"/>
      <c r="AF62" s="255">
        <v>0</v>
      </c>
      <c r="AG62" s="256"/>
      <c r="AH62" s="255">
        <v>0</v>
      </c>
      <c r="AI62" s="256"/>
      <c r="AJ62" s="257">
        <v>0</v>
      </c>
      <c r="AK62" s="258"/>
      <c r="AL62" s="257">
        <v>0</v>
      </c>
      <c r="AM62" s="258"/>
    </row>
    <row r="63" spans="1:39" ht="20.100000000000001" customHeight="1">
      <c r="A63" s="264"/>
      <c r="B63" s="265"/>
      <c r="C63" s="265"/>
      <c r="D63" s="265"/>
      <c r="E63" s="265"/>
      <c r="F63" s="265"/>
      <c r="G63" s="266"/>
      <c r="H63" s="255">
        <v>0</v>
      </c>
      <c r="I63" s="256"/>
      <c r="J63" s="255">
        <v>0</v>
      </c>
      <c r="K63" s="256"/>
      <c r="L63" s="255">
        <v>0</v>
      </c>
      <c r="M63" s="256"/>
      <c r="N63" s="255">
        <v>0</v>
      </c>
      <c r="O63" s="256"/>
      <c r="P63" s="259"/>
      <c r="Q63" s="260"/>
      <c r="R63" s="259"/>
      <c r="S63" s="260"/>
      <c r="U63" s="264"/>
      <c r="V63" s="265"/>
      <c r="W63" s="265"/>
      <c r="X63" s="265"/>
      <c r="Y63" s="265"/>
      <c r="Z63" s="265"/>
      <c r="AA63" s="266"/>
      <c r="AB63" s="255">
        <v>0</v>
      </c>
      <c r="AC63" s="256"/>
      <c r="AD63" s="255">
        <v>0</v>
      </c>
      <c r="AE63" s="256"/>
      <c r="AF63" s="255">
        <v>0</v>
      </c>
      <c r="AG63" s="256"/>
      <c r="AH63" s="255">
        <v>0</v>
      </c>
      <c r="AI63" s="256"/>
      <c r="AJ63" s="259"/>
      <c r="AK63" s="260"/>
      <c r="AL63" s="259"/>
      <c r="AM63" s="260"/>
    </row>
    <row r="64" spans="1:39" ht="20.100000000000001" customHeight="1">
      <c r="A64" s="261" t="s">
        <v>203</v>
      </c>
      <c r="B64" s="262"/>
      <c r="C64" s="262"/>
      <c r="D64" s="262"/>
      <c r="E64" s="262"/>
      <c r="F64" s="262"/>
      <c r="G64" s="263"/>
      <c r="H64" s="255">
        <v>0</v>
      </c>
      <c r="I64" s="256"/>
      <c r="J64" s="255">
        <v>0</v>
      </c>
      <c r="K64" s="256"/>
      <c r="L64" s="255">
        <v>0</v>
      </c>
      <c r="M64" s="256"/>
      <c r="N64" s="255">
        <v>0</v>
      </c>
      <c r="O64" s="256"/>
      <c r="P64" s="257">
        <v>0</v>
      </c>
      <c r="Q64" s="258"/>
      <c r="R64" s="257">
        <v>0</v>
      </c>
      <c r="S64" s="258"/>
      <c r="U64" s="272" t="s">
        <v>721</v>
      </c>
      <c r="V64" s="262"/>
      <c r="W64" s="262"/>
      <c r="X64" s="262"/>
      <c r="Y64" s="262"/>
      <c r="Z64" s="262"/>
      <c r="AA64" s="263"/>
      <c r="AB64" s="255">
        <v>0</v>
      </c>
      <c r="AC64" s="256"/>
      <c r="AD64" s="255">
        <v>0</v>
      </c>
      <c r="AE64" s="256"/>
      <c r="AF64" s="255">
        <v>0</v>
      </c>
      <c r="AG64" s="256"/>
      <c r="AH64" s="255">
        <v>0</v>
      </c>
      <c r="AI64" s="256"/>
      <c r="AJ64" s="257">
        <v>0</v>
      </c>
      <c r="AK64" s="258"/>
      <c r="AL64" s="257">
        <v>0</v>
      </c>
      <c r="AM64" s="258"/>
    </row>
    <row r="65" spans="1:39" ht="20.100000000000001" customHeight="1">
      <c r="A65" s="264"/>
      <c r="B65" s="265"/>
      <c r="C65" s="265"/>
      <c r="D65" s="265"/>
      <c r="E65" s="265"/>
      <c r="F65" s="265"/>
      <c r="G65" s="266"/>
      <c r="H65" s="255">
        <v>0</v>
      </c>
      <c r="I65" s="256"/>
      <c r="J65" s="255">
        <v>0</v>
      </c>
      <c r="K65" s="256"/>
      <c r="L65" s="255">
        <v>0</v>
      </c>
      <c r="M65" s="256"/>
      <c r="N65" s="255">
        <v>0</v>
      </c>
      <c r="O65" s="256"/>
      <c r="P65" s="259"/>
      <c r="Q65" s="260"/>
      <c r="R65" s="259"/>
      <c r="S65" s="260"/>
      <c r="U65" s="264"/>
      <c r="V65" s="265"/>
      <c r="W65" s="265"/>
      <c r="X65" s="265"/>
      <c r="Y65" s="265"/>
      <c r="Z65" s="265"/>
      <c r="AA65" s="266"/>
      <c r="AB65" s="255">
        <v>0</v>
      </c>
      <c r="AC65" s="256"/>
      <c r="AD65" s="255">
        <v>0</v>
      </c>
      <c r="AE65" s="256"/>
      <c r="AF65" s="255">
        <v>0</v>
      </c>
      <c r="AG65" s="256"/>
      <c r="AH65" s="255">
        <v>0</v>
      </c>
      <c r="AI65" s="256"/>
      <c r="AJ65" s="259"/>
      <c r="AK65" s="260"/>
      <c r="AL65" s="259"/>
      <c r="AM65" s="260"/>
    </row>
    <row r="66" spans="1:39" ht="20.100000000000001" customHeight="1">
      <c r="A66" s="261" t="s">
        <v>204</v>
      </c>
      <c r="B66" s="262"/>
      <c r="C66" s="262"/>
      <c r="D66" s="262"/>
      <c r="E66" s="262"/>
      <c r="F66" s="262"/>
      <c r="G66" s="263"/>
      <c r="H66" s="255">
        <v>0</v>
      </c>
      <c r="I66" s="256"/>
      <c r="J66" s="255">
        <v>0</v>
      </c>
      <c r="K66" s="256"/>
      <c r="L66" s="255">
        <v>0</v>
      </c>
      <c r="M66" s="256"/>
      <c r="N66" s="255">
        <v>0</v>
      </c>
      <c r="O66" s="256"/>
      <c r="P66" s="257">
        <v>0</v>
      </c>
      <c r="Q66" s="258"/>
      <c r="R66" s="257">
        <v>0</v>
      </c>
      <c r="S66" s="258"/>
      <c r="U66" s="261" t="s">
        <v>387</v>
      </c>
      <c r="V66" s="262"/>
      <c r="W66" s="262"/>
      <c r="X66" s="262"/>
      <c r="Y66" s="262"/>
      <c r="Z66" s="262"/>
      <c r="AA66" s="263"/>
      <c r="AB66" s="255">
        <v>0</v>
      </c>
      <c r="AC66" s="256"/>
      <c r="AD66" s="255">
        <v>0</v>
      </c>
      <c r="AE66" s="256"/>
      <c r="AF66" s="255">
        <v>0</v>
      </c>
      <c r="AG66" s="256"/>
      <c r="AH66" s="255">
        <v>0</v>
      </c>
      <c r="AI66" s="256"/>
      <c r="AJ66" s="257">
        <v>0</v>
      </c>
      <c r="AK66" s="258"/>
      <c r="AL66" s="257">
        <v>0</v>
      </c>
      <c r="AM66" s="258"/>
    </row>
    <row r="67" spans="1:39" ht="20.100000000000001" customHeight="1">
      <c r="A67" s="264"/>
      <c r="B67" s="265"/>
      <c r="C67" s="265"/>
      <c r="D67" s="265"/>
      <c r="E67" s="265"/>
      <c r="F67" s="265"/>
      <c r="G67" s="266"/>
      <c r="H67" s="255">
        <v>0</v>
      </c>
      <c r="I67" s="256"/>
      <c r="J67" s="255">
        <v>0</v>
      </c>
      <c r="K67" s="256"/>
      <c r="L67" s="255">
        <v>0</v>
      </c>
      <c r="M67" s="256"/>
      <c r="N67" s="255">
        <v>0</v>
      </c>
      <c r="O67" s="256"/>
      <c r="P67" s="259"/>
      <c r="Q67" s="260"/>
      <c r="R67" s="259"/>
      <c r="S67" s="260"/>
      <c r="U67" s="264"/>
      <c r="V67" s="265"/>
      <c r="W67" s="265"/>
      <c r="X67" s="265"/>
      <c r="Y67" s="265"/>
      <c r="Z67" s="265"/>
      <c r="AA67" s="266"/>
      <c r="AB67" s="255">
        <v>0</v>
      </c>
      <c r="AC67" s="256"/>
      <c r="AD67" s="255">
        <v>0</v>
      </c>
      <c r="AE67" s="256"/>
      <c r="AF67" s="255">
        <v>0</v>
      </c>
      <c r="AG67" s="256"/>
      <c r="AH67" s="255">
        <v>0</v>
      </c>
      <c r="AI67" s="256"/>
      <c r="AJ67" s="259"/>
      <c r="AK67" s="260"/>
      <c r="AL67" s="259"/>
      <c r="AM67" s="260"/>
    </row>
    <row r="68" spans="1:39" ht="20.100000000000001" customHeight="1">
      <c r="A68" s="261" t="s">
        <v>326</v>
      </c>
      <c r="B68" s="262"/>
      <c r="C68" s="262"/>
      <c r="D68" s="262"/>
      <c r="E68" s="262"/>
      <c r="F68" s="262"/>
      <c r="G68" s="263"/>
      <c r="H68" s="255">
        <v>0</v>
      </c>
      <c r="I68" s="256"/>
      <c r="J68" s="255">
        <v>0</v>
      </c>
      <c r="K68" s="256"/>
      <c r="L68" s="255">
        <v>0</v>
      </c>
      <c r="M68" s="256"/>
      <c r="N68" s="255">
        <v>0</v>
      </c>
      <c r="O68" s="256"/>
      <c r="P68" s="257">
        <v>0</v>
      </c>
      <c r="Q68" s="258"/>
      <c r="R68" s="257">
        <v>0</v>
      </c>
      <c r="S68" s="258"/>
      <c r="U68" s="261" t="s">
        <v>388</v>
      </c>
      <c r="V68" s="262"/>
      <c r="W68" s="262"/>
      <c r="X68" s="262"/>
      <c r="Y68" s="262"/>
      <c r="Z68" s="262"/>
      <c r="AA68" s="263"/>
      <c r="AB68" s="255">
        <v>0</v>
      </c>
      <c r="AC68" s="256"/>
      <c r="AD68" s="255">
        <v>0</v>
      </c>
      <c r="AE68" s="256"/>
      <c r="AF68" s="255">
        <v>0</v>
      </c>
      <c r="AG68" s="256"/>
      <c r="AH68" s="255">
        <v>0</v>
      </c>
      <c r="AI68" s="256"/>
      <c r="AJ68" s="257">
        <v>0</v>
      </c>
      <c r="AK68" s="258"/>
      <c r="AL68" s="257">
        <v>0</v>
      </c>
      <c r="AM68" s="258"/>
    </row>
    <row r="69" spans="1:39" ht="20.100000000000001" customHeight="1">
      <c r="A69" s="264"/>
      <c r="B69" s="265"/>
      <c r="C69" s="265"/>
      <c r="D69" s="265"/>
      <c r="E69" s="265"/>
      <c r="F69" s="265"/>
      <c r="G69" s="266"/>
      <c r="H69" s="255">
        <v>0</v>
      </c>
      <c r="I69" s="256"/>
      <c r="J69" s="255">
        <v>0</v>
      </c>
      <c r="K69" s="256"/>
      <c r="L69" s="255">
        <v>0</v>
      </c>
      <c r="M69" s="256"/>
      <c r="N69" s="255">
        <v>0</v>
      </c>
      <c r="O69" s="256"/>
      <c r="P69" s="259"/>
      <c r="Q69" s="260"/>
      <c r="R69" s="259"/>
      <c r="S69" s="260"/>
      <c r="U69" s="264"/>
      <c r="V69" s="265"/>
      <c r="W69" s="265"/>
      <c r="X69" s="265"/>
      <c r="Y69" s="265"/>
      <c r="Z69" s="265"/>
      <c r="AA69" s="266"/>
      <c r="AB69" s="255">
        <v>0</v>
      </c>
      <c r="AC69" s="256"/>
      <c r="AD69" s="255">
        <v>0</v>
      </c>
      <c r="AE69" s="256"/>
      <c r="AF69" s="255">
        <v>0</v>
      </c>
      <c r="AG69" s="256"/>
      <c r="AH69" s="255">
        <v>0</v>
      </c>
      <c r="AI69" s="256"/>
      <c r="AJ69" s="259"/>
      <c r="AK69" s="260"/>
      <c r="AL69" s="259"/>
      <c r="AM69" s="260"/>
    </row>
    <row r="70" spans="1:39" ht="20.100000000000001" customHeight="1">
      <c r="A70" s="267" t="s">
        <v>193</v>
      </c>
      <c r="B70" s="268"/>
      <c r="C70" s="268"/>
      <c r="D70" s="268"/>
      <c r="E70" s="268"/>
      <c r="F70" s="268"/>
      <c r="G70" s="269"/>
      <c r="H70" s="270">
        <f>H62+H64+H66+H68</f>
        <v>0</v>
      </c>
      <c r="I70" s="271"/>
      <c r="J70" s="270">
        <f t="shared" ref="J70" si="40">J62+J64+J66+J68</f>
        <v>0</v>
      </c>
      <c r="K70" s="271"/>
      <c r="L70" s="270">
        <f t="shared" ref="L70" si="41">L62+L64+L66+L68</f>
        <v>0</v>
      </c>
      <c r="M70" s="271"/>
      <c r="N70" s="270">
        <f t="shared" ref="N70" si="42">N62+N64+N66+N68</f>
        <v>0</v>
      </c>
      <c r="O70" s="271"/>
      <c r="P70" s="270">
        <f t="shared" ref="P70" si="43">P62+P64+P66+P68</f>
        <v>0</v>
      </c>
      <c r="Q70" s="271"/>
      <c r="R70" s="270">
        <f t="shared" ref="R70" si="44">R62+R64+R66+R68</f>
        <v>0</v>
      </c>
      <c r="S70" s="271"/>
      <c r="U70" s="261" t="s">
        <v>389</v>
      </c>
      <c r="V70" s="262"/>
      <c r="W70" s="262"/>
      <c r="X70" s="262"/>
      <c r="Y70" s="262"/>
      <c r="Z70" s="262"/>
      <c r="AA70" s="263"/>
      <c r="AB70" s="255">
        <v>0</v>
      </c>
      <c r="AC70" s="256"/>
      <c r="AD70" s="255">
        <v>0</v>
      </c>
      <c r="AE70" s="256"/>
      <c r="AF70" s="255">
        <v>0</v>
      </c>
      <c r="AG70" s="256"/>
      <c r="AH70" s="255">
        <v>0</v>
      </c>
      <c r="AI70" s="256"/>
      <c r="AJ70" s="257">
        <v>0</v>
      </c>
      <c r="AK70" s="258"/>
      <c r="AL70" s="257">
        <v>0</v>
      </c>
      <c r="AM70" s="258"/>
    </row>
    <row r="71" spans="1:39" ht="20.100000000000001" customHeight="1">
      <c r="A71" s="293" t="s">
        <v>385</v>
      </c>
      <c r="B71" s="294"/>
      <c r="C71" s="294"/>
      <c r="D71" s="294"/>
      <c r="E71" s="294"/>
      <c r="F71" s="294"/>
      <c r="G71" s="294"/>
      <c r="H71" s="294"/>
      <c r="I71" s="294"/>
      <c r="J71" s="294"/>
      <c r="K71" s="294"/>
      <c r="L71" s="294"/>
      <c r="M71" s="294"/>
      <c r="N71" s="294"/>
      <c r="O71" s="294"/>
      <c r="P71" s="294"/>
      <c r="Q71" s="294"/>
      <c r="R71" s="294"/>
      <c r="S71" s="295"/>
      <c r="U71" s="264"/>
      <c r="V71" s="265"/>
      <c r="W71" s="265"/>
      <c r="X71" s="265"/>
      <c r="Y71" s="265"/>
      <c r="Z71" s="265"/>
      <c r="AA71" s="266"/>
      <c r="AB71" s="255">
        <v>0</v>
      </c>
      <c r="AC71" s="256"/>
      <c r="AD71" s="255">
        <v>0</v>
      </c>
      <c r="AE71" s="256"/>
      <c r="AF71" s="255">
        <v>0</v>
      </c>
      <c r="AG71" s="256"/>
      <c r="AH71" s="255">
        <v>0</v>
      </c>
      <c r="AI71" s="256"/>
      <c r="AJ71" s="259"/>
      <c r="AK71" s="260"/>
      <c r="AL71" s="259"/>
      <c r="AM71" s="260"/>
    </row>
    <row r="72" spans="1:39" ht="20.100000000000001" customHeight="1">
      <c r="A72" s="261" t="s">
        <v>327</v>
      </c>
      <c r="B72" s="262"/>
      <c r="C72" s="262"/>
      <c r="D72" s="262"/>
      <c r="E72" s="262"/>
      <c r="F72" s="262"/>
      <c r="G72" s="263"/>
      <c r="H72" s="255">
        <v>0</v>
      </c>
      <c r="I72" s="256"/>
      <c r="J72" s="255">
        <v>0</v>
      </c>
      <c r="K72" s="256"/>
      <c r="L72" s="255">
        <v>0</v>
      </c>
      <c r="M72" s="256"/>
      <c r="N72" s="255">
        <v>0</v>
      </c>
      <c r="O72" s="256"/>
      <c r="P72" s="257">
        <v>0</v>
      </c>
      <c r="Q72" s="258"/>
      <c r="R72" s="257">
        <v>0</v>
      </c>
      <c r="S72" s="258"/>
      <c r="U72" s="261" t="s">
        <v>390</v>
      </c>
      <c r="V72" s="262"/>
      <c r="W72" s="262"/>
      <c r="X72" s="262"/>
      <c r="Y72" s="262"/>
      <c r="Z72" s="262"/>
      <c r="AA72" s="263"/>
      <c r="AB72" s="255">
        <v>0</v>
      </c>
      <c r="AC72" s="256"/>
      <c r="AD72" s="255">
        <v>0</v>
      </c>
      <c r="AE72" s="256"/>
      <c r="AF72" s="255">
        <v>0</v>
      </c>
      <c r="AG72" s="256"/>
      <c r="AH72" s="255">
        <v>0</v>
      </c>
      <c r="AI72" s="256"/>
      <c r="AJ72" s="257">
        <v>0</v>
      </c>
      <c r="AK72" s="258"/>
      <c r="AL72" s="257">
        <v>0</v>
      </c>
      <c r="AM72" s="258"/>
    </row>
    <row r="73" spans="1:39" ht="20.100000000000001" customHeight="1">
      <c r="A73" s="264"/>
      <c r="B73" s="265"/>
      <c r="C73" s="265"/>
      <c r="D73" s="265"/>
      <c r="E73" s="265"/>
      <c r="F73" s="265"/>
      <c r="G73" s="266"/>
      <c r="H73" s="255">
        <v>0</v>
      </c>
      <c r="I73" s="256"/>
      <c r="J73" s="255">
        <v>0</v>
      </c>
      <c r="K73" s="256"/>
      <c r="L73" s="255">
        <v>0</v>
      </c>
      <c r="M73" s="256"/>
      <c r="N73" s="255">
        <v>0</v>
      </c>
      <c r="O73" s="256"/>
      <c r="P73" s="259"/>
      <c r="Q73" s="260"/>
      <c r="R73" s="259"/>
      <c r="S73" s="260"/>
      <c r="U73" s="264"/>
      <c r="V73" s="265"/>
      <c r="W73" s="265"/>
      <c r="X73" s="265"/>
      <c r="Y73" s="265"/>
      <c r="Z73" s="265"/>
      <c r="AA73" s="266"/>
      <c r="AB73" s="255">
        <v>0</v>
      </c>
      <c r="AC73" s="256"/>
      <c r="AD73" s="255">
        <v>0</v>
      </c>
      <c r="AE73" s="256"/>
      <c r="AF73" s="255">
        <v>0</v>
      </c>
      <c r="AG73" s="256"/>
      <c r="AH73" s="255">
        <v>0</v>
      </c>
      <c r="AI73" s="256"/>
      <c r="AJ73" s="259"/>
      <c r="AK73" s="260"/>
      <c r="AL73" s="259"/>
      <c r="AM73" s="260"/>
    </row>
    <row r="74" spans="1:39" ht="20.100000000000001" customHeight="1">
      <c r="A74" s="261" t="s">
        <v>328</v>
      </c>
      <c r="B74" s="262"/>
      <c r="C74" s="262"/>
      <c r="D74" s="262"/>
      <c r="E74" s="262"/>
      <c r="F74" s="262"/>
      <c r="G74" s="263"/>
      <c r="H74" s="255">
        <v>0</v>
      </c>
      <c r="I74" s="256"/>
      <c r="J74" s="255">
        <v>0</v>
      </c>
      <c r="K74" s="256"/>
      <c r="L74" s="255">
        <v>0</v>
      </c>
      <c r="M74" s="256"/>
      <c r="N74" s="255">
        <v>0</v>
      </c>
      <c r="O74" s="256"/>
      <c r="P74" s="257">
        <v>0</v>
      </c>
      <c r="Q74" s="258"/>
      <c r="R74" s="257">
        <v>0</v>
      </c>
      <c r="S74" s="258"/>
      <c r="U74" s="261" t="s">
        <v>391</v>
      </c>
      <c r="V74" s="262"/>
      <c r="W74" s="262"/>
      <c r="X74" s="262"/>
      <c r="Y74" s="262"/>
      <c r="Z74" s="262"/>
      <c r="AA74" s="263"/>
      <c r="AB74" s="255">
        <v>0</v>
      </c>
      <c r="AC74" s="256"/>
      <c r="AD74" s="255">
        <v>0</v>
      </c>
      <c r="AE74" s="256"/>
      <c r="AF74" s="255">
        <v>0</v>
      </c>
      <c r="AG74" s="256"/>
      <c r="AH74" s="255">
        <v>0</v>
      </c>
      <c r="AI74" s="256"/>
      <c r="AJ74" s="257">
        <v>0</v>
      </c>
      <c r="AK74" s="258"/>
      <c r="AL74" s="257">
        <v>0</v>
      </c>
      <c r="AM74" s="258"/>
    </row>
    <row r="75" spans="1:39" ht="20.100000000000001" customHeight="1">
      <c r="A75" s="264"/>
      <c r="B75" s="265"/>
      <c r="C75" s="265"/>
      <c r="D75" s="265"/>
      <c r="E75" s="265"/>
      <c r="F75" s="265"/>
      <c r="G75" s="266"/>
      <c r="H75" s="255">
        <v>0</v>
      </c>
      <c r="I75" s="256"/>
      <c r="J75" s="255">
        <v>0</v>
      </c>
      <c r="K75" s="256"/>
      <c r="L75" s="255">
        <v>0</v>
      </c>
      <c r="M75" s="256"/>
      <c r="N75" s="255">
        <v>0</v>
      </c>
      <c r="O75" s="256"/>
      <c r="P75" s="259"/>
      <c r="Q75" s="260"/>
      <c r="R75" s="259"/>
      <c r="S75" s="260"/>
      <c r="U75" s="264"/>
      <c r="V75" s="265"/>
      <c r="W75" s="265"/>
      <c r="X75" s="265"/>
      <c r="Y75" s="265"/>
      <c r="Z75" s="265"/>
      <c r="AA75" s="266"/>
      <c r="AB75" s="255">
        <v>0</v>
      </c>
      <c r="AC75" s="256"/>
      <c r="AD75" s="255">
        <v>0</v>
      </c>
      <c r="AE75" s="256"/>
      <c r="AF75" s="255">
        <v>0</v>
      </c>
      <c r="AG75" s="256"/>
      <c r="AH75" s="255">
        <v>0</v>
      </c>
      <c r="AI75" s="256"/>
      <c r="AJ75" s="259"/>
      <c r="AK75" s="260"/>
      <c r="AL75" s="259"/>
      <c r="AM75" s="260"/>
    </row>
    <row r="76" spans="1:39" ht="20.100000000000001" customHeight="1">
      <c r="A76" s="267" t="s">
        <v>193</v>
      </c>
      <c r="B76" s="268"/>
      <c r="C76" s="268"/>
      <c r="D76" s="268"/>
      <c r="E76" s="268"/>
      <c r="F76" s="268"/>
      <c r="G76" s="269"/>
      <c r="H76" s="270">
        <f>H72+H74</f>
        <v>0</v>
      </c>
      <c r="I76" s="271"/>
      <c r="J76" s="270">
        <f>J72+J74</f>
        <v>0</v>
      </c>
      <c r="K76" s="271"/>
      <c r="L76" s="270">
        <f>L72+L74</f>
        <v>0</v>
      </c>
      <c r="M76" s="271"/>
      <c r="N76" s="270">
        <f>N72+N74</f>
        <v>0</v>
      </c>
      <c r="O76" s="271"/>
      <c r="P76" s="270">
        <f>P72+P74</f>
        <v>0</v>
      </c>
      <c r="Q76" s="271"/>
      <c r="R76" s="270">
        <f>R72+R74</f>
        <v>0</v>
      </c>
      <c r="S76" s="271"/>
      <c r="U76" s="261" t="s">
        <v>392</v>
      </c>
      <c r="V76" s="262"/>
      <c r="W76" s="262"/>
      <c r="X76" s="262"/>
      <c r="Y76" s="262"/>
      <c r="Z76" s="262"/>
      <c r="AA76" s="263"/>
      <c r="AB76" s="255">
        <v>0</v>
      </c>
      <c r="AC76" s="256"/>
      <c r="AD76" s="255">
        <v>0</v>
      </c>
      <c r="AE76" s="256"/>
      <c r="AF76" s="255">
        <v>0</v>
      </c>
      <c r="AG76" s="256"/>
      <c r="AH76" s="255">
        <v>0</v>
      </c>
      <c r="AI76" s="256"/>
      <c r="AJ76" s="257">
        <v>0</v>
      </c>
      <c r="AK76" s="258"/>
      <c r="AL76" s="257">
        <v>0</v>
      </c>
      <c r="AM76" s="258"/>
    </row>
    <row r="77" spans="1:39" ht="20.100000000000001" customHeight="1">
      <c r="A77" s="293" t="s">
        <v>180</v>
      </c>
      <c r="B77" s="294"/>
      <c r="C77" s="294"/>
      <c r="D77" s="294"/>
      <c r="E77" s="294"/>
      <c r="F77" s="294"/>
      <c r="G77" s="294"/>
      <c r="H77" s="294"/>
      <c r="I77" s="294"/>
      <c r="J77" s="294"/>
      <c r="K77" s="294"/>
      <c r="L77" s="294"/>
      <c r="M77" s="294"/>
      <c r="N77" s="294"/>
      <c r="O77" s="294"/>
      <c r="P77" s="294"/>
      <c r="Q77" s="294"/>
      <c r="R77" s="294"/>
      <c r="S77" s="295"/>
      <c r="U77" s="264"/>
      <c r="V77" s="265"/>
      <c r="W77" s="265"/>
      <c r="X77" s="265"/>
      <c r="Y77" s="265"/>
      <c r="Z77" s="265"/>
      <c r="AA77" s="266"/>
      <c r="AB77" s="255">
        <v>0</v>
      </c>
      <c r="AC77" s="256"/>
      <c r="AD77" s="255">
        <v>0</v>
      </c>
      <c r="AE77" s="256"/>
      <c r="AF77" s="255">
        <v>0</v>
      </c>
      <c r="AG77" s="256"/>
      <c r="AH77" s="255">
        <v>0</v>
      </c>
      <c r="AI77" s="256"/>
      <c r="AJ77" s="259"/>
      <c r="AK77" s="260"/>
      <c r="AL77" s="259"/>
      <c r="AM77" s="260"/>
    </row>
    <row r="78" spans="1:39" ht="20.100000000000001" customHeight="1">
      <c r="A78" s="261" t="s">
        <v>376</v>
      </c>
      <c r="B78" s="262"/>
      <c r="C78" s="262"/>
      <c r="D78" s="262"/>
      <c r="E78" s="262"/>
      <c r="F78" s="262"/>
      <c r="G78" s="263"/>
      <c r="H78" s="255">
        <v>0</v>
      </c>
      <c r="I78" s="256"/>
      <c r="J78" s="255">
        <v>0</v>
      </c>
      <c r="K78" s="256"/>
      <c r="L78" s="255">
        <v>0</v>
      </c>
      <c r="M78" s="256"/>
      <c r="N78" s="255">
        <v>0</v>
      </c>
      <c r="O78" s="256"/>
      <c r="P78" s="257">
        <v>0</v>
      </c>
      <c r="Q78" s="258"/>
      <c r="R78" s="257">
        <v>0</v>
      </c>
      <c r="S78" s="258"/>
      <c r="U78" s="261" t="s">
        <v>393</v>
      </c>
      <c r="V78" s="262"/>
      <c r="W78" s="262"/>
      <c r="X78" s="262"/>
      <c r="Y78" s="262"/>
      <c r="Z78" s="262"/>
      <c r="AA78" s="263"/>
      <c r="AB78" s="255">
        <v>0</v>
      </c>
      <c r="AC78" s="256"/>
      <c r="AD78" s="255">
        <v>0</v>
      </c>
      <c r="AE78" s="256"/>
      <c r="AF78" s="255">
        <v>0</v>
      </c>
      <c r="AG78" s="256"/>
      <c r="AH78" s="255">
        <v>0</v>
      </c>
      <c r="AI78" s="256"/>
      <c r="AJ78" s="257">
        <v>0</v>
      </c>
      <c r="AK78" s="258"/>
      <c r="AL78" s="257">
        <v>0</v>
      </c>
      <c r="AM78" s="258"/>
    </row>
    <row r="79" spans="1:39" ht="20.100000000000001" customHeight="1">
      <c r="A79" s="264"/>
      <c r="B79" s="265"/>
      <c r="C79" s="265"/>
      <c r="D79" s="265"/>
      <c r="E79" s="265"/>
      <c r="F79" s="265"/>
      <c r="G79" s="266"/>
      <c r="H79" s="255">
        <v>0</v>
      </c>
      <c r="I79" s="256"/>
      <c r="J79" s="255">
        <v>0</v>
      </c>
      <c r="K79" s="256"/>
      <c r="L79" s="255">
        <v>0</v>
      </c>
      <c r="M79" s="256"/>
      <c r="N79" s="255">
        <v>0</v>
      </c>
      <c r="O79" s="256"/>
      <c r="P79" s="259"/>
      <c r="Q79" s="260"/>
      <c r="R79" s="259"/>
      <c r="S79" s="260"/>
      <c r="U79" s="264"/>
      <c r="V79" s="265"/>
      <c r="W79" s="265"/>
      <c r="X79" s="265"/>
      <c r="Y79" s="265"/>
      <c r="Z79" s="265"/>
      <c r="AA79" s="266"/>
      <c r="AB79" s="255">
        <v>0</v>
      </c>
      <c r="AC79" s="256"/>
      <c r="AD79" s="255">
        <v>0</v>
      </c>
      <c r="AE79" s="256"/>
      <c r="AF79" s="255">
        <v>0</v>
      </c>
      <c r="AG79" s="256"/>
      <c r="AH79" s="255">
        <v>0</v>
      </c>
      <c r="AI79" s="256"/>
      <c r="AJ79" s="259"/>
      <c r="AK79" s="260"/>
      <c r="AL79" s="259"/>
      <c r="AM79" s="260"/>
    </row>
    <row r="80" spans="1:39" ht="20.100000000000001" customHeight="1">
      <c r="A80" s="272" t="s">
        <v>722</v>
      </c>
      <c r="B80" s="262"/>
      <c r="C80" s="262"/>
      <c r="D80" s="262"/>
      <c r="E80" s="262"/>
      <c r="F80" s="262"/>
      <c r="G80" s="263"/>
      <c r="H80" s="255">
        <v>0</v>
      </c>
      <c r="I80" s="256"/>
      <c r="J80" s="255">
        <v>0</v>
      </c>
      <c r="K80" s="256"/>
      <c r="L80" s="255">
        <v>0</v>
      </c>
      <c r="M80" s="256"/>
      <c r="N80" s="255">
        <v>0</v>
      </c>
      <c r="O80" s="256"/>
      <c r="P80" s="257">
        <v>0</v>
      </c>
      <c r="Q80" s="258"/>
      <c r="R80" s="257">
        <v>0</v>
      </c>
      <c r="S80" s="258"/>
      <c r="U80" s="261" t="s">
        <v>465</v>
      </c>
      <c r="V80" s="262"/>
      <c r="W80" s="262"/>
      <c r="X80" s="262"/>
      <c r="Y80" s="262"/>
      <c r="Z80" s="262"/>
      <c r="AA80" s="263"/>
      <c r="AB80" s="255">
        <v>0</v>
      </c>
      <c r="AC80" s="256"/>
      <c r="AD80" s="255">
        <v>0</v>
      </c>
      <c r="AE80" s="256"/>
      <c r="AF80" s="255">
        <v>0</v>
      </c>
      <c r="AG80" s="256"/>
      <c r="AH80" s="255">
        <v>0</v>
      </c>
      <c r="AI80" s="256"/>
      <c r="AJ80" s="257">
        <v>0</v>
      </c>
      <c r="AK80" s="258"/>
      <c r="AL80" s="257">
        <v>0</v>
      </c>
      <c r="AM80" s="258"/>
    </row>
    <row r="81" spans="1:39" ht="20.100000000000001" customHeight="1">
      <c r="A81" s="264"/>
      <c r="B81" s="265"/>
      <c r="C81" s="265"/>
      <c r="D81" s="265"/>
      <c r="E81" s="265"/>
      <c r="F81" s="265"/>
      <c r="G81" s="266"/>
      <c r="H81" s="255">
        <v>0</v>
      </c>
      <c r="I81" s="256"/>
      <c r="J81" s="255">
        <v>0</v>
      </c>
      <c r="K81" s="256"/>
      <c r="L81" s="255">
        <v>0</v>
      </c>
      <c r="M81" s="256"/>
      <c r="N81" s="255">
        <v>0</v>
      </c>
      <c r="O81" s="256"/>
      <c r="P81" s="259"/>
      <c r="Q81" s="260"/>
      <c r="R81" s="259"/>
      <c r="S81" s="260"/>
      <c r="U81" s="264"/>
      <c r="V81" s="265"/>
      <c r="W81" s="265"/>
      <c r="X81" s="265"/>
      <c r="Y81" s="265"/>
      <c r="Z81" s="265"/>
      <c r="AA81" s="266"/>
      <c r="AB81" s="255">
        <v>0</v>
      </c>
      <c r="AC81" s="256"/>
      <c r="AD81" s="255">
        <v>0</v>
      </c>
      <c r="AE81" s="256"/>
      <c r="AF81" s="255">
        <v>0</v>
      </c>
      <c r="AG81" s="256"/>
      <c r="AH81" s="255">
        <v>0</v>
      </c>
      <c r="AI81" s="256"/>
      <c r="AJ81" s="259"/>
      <c r="AK81" s="260"/>
      <c r="AL81" s="259"/>
      <c r="AM81" s="260"/>
    </row>
    <row r="82" spans="1:39" ht="20.100000000000001" customHeight="1">
      <c r="A82" s="267" t="s">
        <v>193</v>
      </c>
      <c r="B82" s="268"/>
      <c r="C82" s="268"/>
      <c r="D82" s="268"/>
      <c r="E82" s="268"/>
      <c r="F82" s="268"/>
      <c r="G82" s="269"/>
      <c r="H82" s="270">
        <f>H78+H80</f>
        <v>0</v>
      </c>
      <c r="I82" s="271"/>
      <c r="J82" s="270">
        <f t="shared" ref="J82" si="45">J78+J80</f>
        <v>0</v>
      </c>
      <c r="K82" s="271"/>
      <c r="L82" s="270">
        <f t="shared" ref="L82" si="46">L78+L80</f>
        <v>0</v>
      </c>
      <c r="M82" s="271"/>
      <c r="N82" s="270">
        <f t="shared" ref="N82" si="47">N78+N80</f>
        <v>0</v>
      </c>
      <c r="O82" s="271"/>
      <c r="P82" s="270">
        <f t="shared" ref="P82" si="48">P78+P80</f>
        <v>0</v>
      </c>
      <c r="Q82" s="271"/>
      <c r="R82" s="270">
        <f t="shared" ref="R82" si="49">R78+R80</f>
        <v>0</v>
      </c>
      <c r="S82" s="271"/>
      <c r="U82" s="535" t="s">
        <v>737</v>
      </c>
      <c r="V82" s="536"/>
      <c r="W82" s="536"/>
      <c r="X82" s="536"/>
      <c r="Y82" s="536"/>
      <c r="Z82" s="536"/>
      <c r="AA82" s="537"/>
      <c r="AB82" s="255">
        <v>0</v>
      </c>
      <c r="AC82" s="256"/>
      <c r="AD82" s="255">
        <v>0</v>
      </c>
      <c r="AE82" s="256"/>
      <c r="AF82" s="255">
        <v>0</v>
      </c>
      <c r="AG82" s="256"/>
      <c r="AH82" s="255">
        <v>0</v>
      </c>
      <c r="AI82" s="256"/>
      <c r="AJ82" s="257">
        <v>0</v>
      </c>
      <c r="AK82" s="258"/>
      <c r="AL82" s="257">
        <v>0</v>
      </c>
      <c r="AM82" s="258"/>
    </row>
    <row r="83" spans="1:39" ht="20.100000000000001" customHeight="1">
      <c r="A83" s="293" t="s">
        <v>464</v>
      </c>
      <c r="B83" s="294"/>
      <c r="C83" s="294"/>
      <c r="D83" s="294"/>
      <c r="E83" s="294"/>
      <c r="F83" s="294"/>
      <c r="G83" s="294"/>
      <c r="H83" s="294"/>
      <c r="I83" s="294"/>
      <c r="J83" s="294"/>
      <c r="K83" s="294"/>
      <c r="L83" s="294"/>
      <c r="M83" s="294"/>
      <c r="N83" s="294"/>
      <c r="O83" s="294"/>
      <c r="P83" s="294"/>
      <c r="Q83" s="294"/>
      <c r="R83" s="294"/>
      <c r="S83" s="295"/>
      <c r="U83" s="538"/>
      <c r="V83" s="539"/>
      <c r="W83" s="539"/>
      <c r="X83" s="539"/>
      <c r="Y83" s="539"/>
      <c r="Z83" s="539"/>
      <c r="AA83" s="540"/>
      <c r="AB83" s="255">
        <v>0</v>
      </c>
      <c r="AC83" s="256"/>
      <c r="AD83" s="255">
        <v>0</v>
      </c>
      <c r="AE83" s="256"/>
      <c r="AF83" s="255">
        <v>0</v>
      </c>
      <c r="AG83" s="256"/>
      <c r="AH83" s="255">
        <v>0</v>
      </c>
      <c r="AI83" s="256"/>
      <c r="AJ83" s="259"/>
      <c r="AK83" s="260"/>
      <c r="AL83" s="259"/>
      <c r="AM83" s="260"/>
    </row>
    <row r="84" spans="1:39" ht="20.100000000000001" customHeight="1">
      <c r="A84" s="261" t="s">
        <v>386</v>
      </c>
      <c r="B84" s="262"/>
      <c r="C84" s="262"/>
      <c r="D84" s="262"/>
      <c r="E84" s="262"/>
      <c r="F84" s="262"/>
      <c r="G84" s="263"/>
      <c r="H84" s="255">
        <v>0</v>
      </c>
      <c r="I84" s="256"/>
      <c r="J84" s="255">
        <v>0</v>
      </c>
      <c r="K84" s="256"/>
      <c r="L84" s="255">
        <v>0</v>
      </c>
      <c r="M84" s="256"/>
      <c r="N84" s="255">
        <v>0</v>
      </c>
      <c r="O84" s="256"/>
      <c r="P84" s="257">
        <v>0</v>
      </c>
      <c r="Q84" s="258"/>
      <c r="R84" s="257">
        <v>0</v>
      </c>
      <c r="S84" s="258"/>
      <c r="U84" s="261" t="s">
        <v>726</v>
      </c>
      <c r="V84" s="262"/>
      <c r="W84" s="262"/>
      <c r="X84" s="262"/>
      <c r="Y84" s="262"/>
      <c r="Z84" s="262"/>
      <c r="AA84" s="263"/>
      <c r="AB84" s="255">
        <v>0</v>
      </c>
      <c r="AC84" s="256"/>
      <c r="AD84" s="255">
        <v>0</v>
      </c>
      <c r="AE84" s="256"/>
      <c r="AF84" s="255">
        <v>0</v>
      </c>
      <c r="AG84" s="256"/>
      <c r="AH84" s="255">
        <v>0</v>
      </c>
      <c r="AI84" s="256"/>
      <c r="AJ84" s="257">
        <v>0</v>
      </c>
      <c r="AK84" s="258"/>
      <c r="AL84" s="257">
        <v>0</v>
      </c>
      <c r="AM84" s="258"/>
    </row>
    <row r="85" spans="1:39" ht="20.100000000000001" customHeight="1">
      <c r="A85" s="264"/>
      <c r="B85" s="265"/>
      <c r="C85" s="265"/>
      <c r="D85" s="265"/>
      <c r="E85" s="265"/>
      <c r="F85" s="265"/>
      <c r="G85" s="266"/>
      <c r="H85" s="255">
        <v>0</v>
      </c>
      <c r="I85" s="256"/>
      <c r="J85" s="255">
        <v>0</v>
      </c>
      <c r="K85" s="256"/>
      <c r="L85" s="255">
        <v>0</v>
      </c>
      <c r="M85" s="256"/>
      <c r="N85" s="255">
        <v>0</v>
      </c>
      <c r="O85" s="256"/>
      <c r="P85" s="259"/>
      <c r="Q85" s="260"/>
      <c r="R85" s="259"/>
      <c r="S85" s="260"/>
      <c r="U85" s="264"/>
      <c r="V85" s="265"/>
      <c r="W85" s="265"/>
      <c r="X85" s="265"/>
      <c r="Y85" s="265"/>
      <c r="Z85" s="265"/>
      <c r="AA85" s="266"/>
      <c r="AB85" s="255">
        <v>0</v>
      </c>
      <c r="AC85" s="256"/>
      <c r="AD85" s="255">
        <v>0</v>
      </c>
      <c r="AE85" s="256"/>
      <c r="AF85" s="255">
        <v>0</v>
      </c>
      <c r="AG85" s="256"/>
      <c r="AH85" s="255">
        <v>0</v>
      </c>
      <c r="AI85" s="256"/>
      <c r="AJ85" s="259"/>
      <c r="AK85" s="260"/>
      <c r="AL85" s="259"/>
      <c r="AM85" s="260"/>
    </row>
    <row r="86" spans="1:39" ht="20.100000000000001" customHeight="1">
      <c r="A86" s="261" t="s">
        <v>380</v>
      </c>
      <c r="B86" s="262"/>
      <c r="C86" s="262"/>
      <c r="D86" s="262"/>
      <c r="E86" s="262"/>
      <c r="F86" s="262"/>
      <c r="G86" s="263"/>
      <c r="H86" s="255">
        <v>0</v>
      </c>
      <c r="I86" s="256"/>
      <c r="J86" s="255">
        <v>0</v>
      </c>
      <c r="K86" s="256"/>
      <c r="L86" s="255">
        <v>0</v>
      </c>
      <c r="M86" s="256"/>
      <c r="N86" s="255">
        <v>0</v>
      </c>
      <c r="O86" s="256"/>
      <c r="P86" s="257">
        <v>0</v>
      </c>
      <c r="Q86" s="258"/>
      <c r="R86" s="257">
        <v>0</v>
      </c>
      <c r="S86" s="258"/>
      <c r="U86" s="261" t="s">
        <v>727</v>
      </c>
      <c r="V86" s="262"/>
      <c r="W86" s="262"/>
      <c r="X86" s="262"/>
      <c r="Y86" s="262"/>
      <c r="Z86" s="262"/>
      <c r="AA86" s="263"/>
      <c r="AB86" s="255">
        <v>0</v>
      </c>
      <c r="AC86" s="256"/>
      <c r="AD86" s="255">
        <v>0</v>
      </c>
      <c r="AE86" s="256"/>
      <c r="AF86" s="255">
        <v>0</v>
      </c>
      <c r="AG86" s="256"/>
      <c r="AH86" s="255">
        <v>0</v>
      </c>
      <c r="AI86" s="256"/>
      <c r="AJ86" s="257">
        <v>0</v>
      </c>
      <c r="AK86" s="258"/>
      <c r="AL86" s="257">
        <v>0</v>
      </c>
      <c r="AM86" s="258"/>
    </row>
    <row r="87" spans="1:39" ht="20.100000000000001" customHeight="1">
      <c r="A87" s="264"/>
      <c r="B87" s="265"/>
      <c r="C87" s="265"/>
      <c r="D87" s="265"/>
      <c r="E87" s="265"/>
      <c r="F87" s="265"/>
      <c r="G87" s="266"/>
      <c r="H87" s="255">
        <v>0</v>
      </c>
      <c r="I87" s="256"/>
      <c r="J87" s="255">
        <v>0</v>
      </c>
      <c r="K87" s="256"/>
      <c r="L87" s="255">
        <v>0</v>
      </c>
      <c r="M87" s="256"/>
      <c r="N87" s="255">
        <v>0</v>
      </c>
      <c r="O87" s="256"/>
      <c r="P87" s="259"/>
      <c r="Q87" s="260"/>
      <c r="R87" s="259"/>
      <c r="S87" s="260"/>
      <c r="U87" s="264"/>
      <c r="V87" s="265"/>
      <c r="W87" s="265"/>
      <c r="X87" s="265"/>
      <c r="Y87" s="265"/>
      <c r="Z87" s="265"/>
      <c r="AA87" s="266"/>
      <c r="AB87" s="255">
        <v>0</v>
      </c>
      <c r="AC87" s="256"/>
      <c r="AD87" s="255">
        <v>0</v>
      </c>
      <c r="AE87" s="256"/>
      <c r="AF87" s="255">
        <v>0</v>
      </c>
      <c r="AG87" s="256"/>
      <c r="AH87" s="255">
        <v>0</v>
      </c>
      <c r="AI87" s="256"/>
      <c r="AJ87" s="259"/>
      <c r="AK87" s="260"/>
      <c r="AL87" s="259"/>
      <c r="AM87" s="260"/>
    </row>
    <row r="88" spans="1:39" ht="20.100000000000001" customHeight="1">
      <c r="A88" s="261" t="s">
        <v>556</v>
      </c>
      <c r="B88" s="262"/>
      <c r="C88" s="262"/>
      <c r="D88" s="262"/>
      <c r="E88" s="262"/>
      <c r="F88" s="262"/>
      <c r="G88" s="263"/>
      <c r="H88" s="255">
        <v>0</v>
      </c>
      <c r="I88" s="256"/>
      <c r="J88" s="255">
        <v>0</v>
      </c>
      <c r="K88" s="256"/>
      <c r="L88" s="255">
        <v>0</v>
      </c>
      <c r="M88" s="256"/>
      <c r="N88" s="255">
        <v>0</v>
      </c>
      <c r="O88" s="256"/>
      <c r="P88" s="257">
        <v>0</v>
      </c>
      <c r="Q88" s="258"/>
      <c r="R88" s="257">
        <v>0</v>
      </c>
      <c r="S88" s="258"/>
      <c r="U88" s="261" t="s">
        <v>728</v>
      </c>
      <c r="V88" s="262"/>
      <c r="W88" s="262"/>
      <c r="X88" s="262"/>
      <c r="Y88" s="262"/>
      <c r="Z88" s="262"/>
      <c r="AA88" s="263"/>
      <c r="AB88" s="255">
        <v>0</v>
      </c>
      <c r="AC88" s="256"/>
      <c r="AD88" s="255">
        <v>0</v>
      </c>
      <c r="AE88" s="256"/>
      <c r="AF88" s="255">
        <v>0</v>
      </c>
      <c r="AG88" s="256"/>
      <c r="AH88" s="255">
        <v>0</v>
      </c>
      <c r="AI88" s="256"/>
      <c r="AJ88" s="257">
        <v>0</v>
      </c>
      <c r="AK88" s="258"/>
      <c r="AL88" s="257">
        <v>0</v>
      </c>
      <c r="AM88" s="258"/>
    </row>
    <row r="89" spans="1:39" ht="20.100000000000001" customHeight="1">
      <c r="A89" s="264"/>
      <c r="B89" s="265"/>
      <c r="C89" s="265"/>
      <c r="D89" s="265"/>
      <c r="E89" s="265"/>
      <c r="F89" s="265"/>
      <c r="G89" s="266"/>
      <c r="H89" s="255">
        <v>0</v>
      </c>
      <c r="I89" s="256"/>
      <c r="J89" s="255">
        <v>0</v>
      </c>
      <c r="K89" s="256"/>
      <c r="L89" s="255">
        <v>0</v>
      </c>
      <c r="M89" s="256"/>
      <c r="N89" s="255">
        <v>0</v>
      </c>
      <c r="O89" s="256"/>
      <c r="P89" s="259"/>
      <c r="Q89" s="260"/>
      <c r="R89" s="259"/>
      <c r="S89" s="260"/>
      <c r="U89" s="264"/>
      <c r="V89" s="265"/>
      <c r="W89" s="265"/>
      <c r="X89" s="265"/>
      <c r="Y89" s="265"/>
      <c r="Z89" s="265"/>
      <c r="AA89" s="266"/>
      <c r="AB89" s="255">
        <v>0</v>
      </c>
      <c r="AC89" s="256"/>
      <c r="AD89" s="255">
        <v>0</v>
      </c>
      <c r="AE89" s="256"/>
      <c r="AF89" s="255">
        <v>0</v>
      </c>
      <c r="AG89" s="256"/>
      <c r="AH89" s="255">
        <v>0</v>
      </c>
      <c r="AI89" s="256"/>
      <c r="AJ89" s="259"/>
      <c r="AK89" s="260"/>
      <c r="AL89" s="259"/>
      <c r="AM89" s="260"/>
    </row>
    <row r="90" spans="1:39" ht="20.100000000000001" customHeight="1">
      <c r="A90" s="267" t="s">
        <v>193</v>
      </c>
      <c r="B90" s="268"/>
      <c r="C90" s="268"/>
      <c r="D90" s="268"/>
      <c r="E90" s="268"/>
      <c r="F90" s="268"/>
      <c r="G90" s="269"/>
      <c r="H90" s="270">
        <f>H84+H86+H88</f>
        <v>0</v>
      </c>
      <c r="I90" s="271"/>
      <c r="J90" s="270">
        <f t="shared" ref="J90" si="50">J84+J86+J88</f>
        <v>0</v>
      </c>
      <c r="K90" s="271"/>
      <c r="L90" s="270">
        <f t="shared" ref="L90" si="51">L84+L86+L88</f>
        <v>0</v>
      </c>
      <c r="M90" s="271"/>
      <c r="N90" s="270">
        <f t="shared" ref="N90" si="52">N84+N86+N88</f>
        <v>0</v>
      </c>
      <c r="O90" s="271"/>
      <c r="P90" s="270">
        <f t="shared" ref="P90" si="53">P84+P86+P88</f>
        <v>0</v>
      </c>
      <c r="Q90" s="271"/>
      <c r="R90" s="270">
        <f t="shared" ref="R90" si="54">R84+R86+R88</f>
        <v>0</v>
      </c>
      <c r="S90" s="271"/>
      <c r="U90" s="267" t="s">
        <v>193</v>
      </c>
      <c r="V90" s="268"/>
      <c r="W90" s="268"/>
      <c r="X90" s="268"/>
      <c r="Y90" s="268"/>
      <c r="Z90" s="268"/>
      <c r="AA90" s="269"/>
      <c r="AB90" s="270">
        <f>AB62+AB64+AB66+AB68+AB70+AB72+AB74+AB76+AB78+AB80+AB82+AB84+AB86+AB88</f>
        <v>0</v>
      </c>
      <c r="AC90" s="271"/>
      <c r="AD90" s="270">
        <f>AD62+AD64+AD66+AD68+AD70+AD72+AD74+AD76+AD78+AD80+AD82+AD84+AD86+AD88</f>
        <v>0</v>
      </c>
      <c r="AE90" s="271"/>
      <c r="AF90" s="270">
        <f>AF62+AF64+AF66+AF68+AF70+AF72+AF74+AF76+AF78+AF80+AF82+AF84+AF86+AF88</f>
        <v>0</v>
      </c>
      <c r="AG90" s="271"/>
      <c r="AH90" s="270">
        <f>AH62+AH64+AH66+AH68+AH70+AH72+AH74+AH76+AH78+AH80+AH82+AH84+AH86+AH88</f>
        <v>0</v>
      </c>
      <c r="AI90" s="271"/>
      <c r="AJ90" s="270">
        <f>AJ62+AJ64+AJ66+AJ68+AJ70+AJ72+AJ74+AJ76+AJ78+AJ80+AJ82+AJ84+AJ86+AJ88</f>
        <v>0</v>
      </c>
      <c r="AK90" s="271"/>
      <c r="AL90" s="270">
        <f>AL62+AL64+AL66+AL68+AL70+AL72+AL74+AL76+AL78+AL80+AL82+AL84+AL86+AL88</f>
        <v>0</v>
      </c>
      <c r="AM90" s="271"/>
    </row>
    <row r="91" spans="1:39" ht="21.9" customHeight="1">
      <c r="A91" s="122"/>
      <c r="B91" s="122"/>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122"/>
      <c r="AL91" s="122"/>
      <c r="AM91" s="122"/>
    </row>
    <row r="92" spans="1:39" ht="23.1" customHeight="1">
      <c r="A92" s="437" t="s">
        <v>382</v>
      </c>
      <c r="B92" s="437"/>
      <c r="C92" s="437"/>
      <c r="D92" s="437"/>
      <c r="E92" s="437"/>
      <c r="F92" s="437"/>
      <c r="G92" s="437"/>
      <c r="H92" s="437"/>
      <c r="I92" s="437"/>
      <c r="J92" s="437"/>
      <c r="K92" s="437"/>
      <c r="L92" s="437"/>
      <c r="M92" s="437"/>
      <c r="N92" s="437"/>
      <c r="O92" s="437"/>
      <c r="P92" s="437"/>
      <c r="Q92" s="437"/>
      <c r="R92" s="437"/>
      <c r="S92" s="437"/>
      <c r="T92" s="437"/>
      <c r="U92" s="437"/>
      <c r="V92" s="437"/>
      <c r="W92" s="437"/>
      <c r="X92" s="437"/>
      <c r="Y92" s="437"/>
      <c r="Z92" s="437"/>
      <c r="AA92" s="437"/>
      <c r="AB92" s="437"/>
      <c r="AC92" s="437"/>
      <c r="AD92" s="437"/>
      <c r="AE92" s="437"/>
      <c r="AF92" s="437"/>
      <c r="AG92" s="437"/>
      <c r="AH92" s="437"/>
      <c r="AI92" s="437"/>
      <c r="AJ92" s="437"/>
      <c r="AK92" s="437"/>
      <c r="AL92" s="437"/>
      <c r="AM92" s="437"/>
    </row>
    <row r="93" spans="1:39" ht="23.1" customHeight="1">
      <c r="A93" s="477" t="s">
        <v>553</v>
      </c>
      <c r="B93" s="478"/>
      <c r="C93" s="478"/>
      <c r="D93" s="478"/>
      <c r="E93" s="478"/>
      <c r="F93" s="478"/>
      <c r="G93" s="479"/>
      <c r="H93" s="273" t="s">
        <v>188</v>
      </c>
      <c r="I93" s="274"/>
      <c r="J93" s="274"/>
      <c r="K93" s="274"/>
      <c r="L93" s="274"/>
      <c r="M93" s="274"/>
      <c r="N93" s="274"/>
      <c r="O93" s="275"/>
      <c r="P93" s="518" t="s">
        <v>371</v>
      </c>
      <c r="Q93" s="519"/>
      <c r="R93" s="518" t="s">
        <v>500</v>
      </c>
      <c r="S93" s="519"/>
      <c r="U93" s="477" t="s">
        <v>553</v>
      </c>
      <c r="V93" s="478"/>
      <c r="W93" s="478"/>
      <c r="X93" s="478"/>
      <c r="Y93" s="478"/>
      <c r="Z93" s="478"/>
      <c r="AA93" s="479"/>
      <c r="AB93" s="273" t="s">
        <v>188</v>
      </c>
      <c r="AC93" s="274"/>
      <c r="AD93" s="274"/>
      <c r="AE93" s="274"/>
      <c r="AF93" s="274"/>
      <c r="AG93" s="274"/>
      <c r="AH93" s="274"/>
      <c r="AI93" s="275"/>
      <c r="AJ93" s="518" t="s">
        <v>371</v>
      </c>
      <c r="AK93" s="519"/>
      <c r="AL93" s="518" t="s">
        <v>500</v>
      </c>
      <c r="AM93" s="519"/>
    </row>
    <row r="94" spans="1:39" ht="23.1" customHeight="1">
      <c r="A94" s="530"/>
      <c r="B94" s="531"/>
      <c r="C94" s="531"/>
      <c r="D94" s="531"/>
      <c r="E94" s="531"/>
      <c r="F94" s="531"/>
      <c r="G94" s="532"/>
      <c r="H94" s="533" t="s">
        <v>191</v>
      </c>
      <c r="I94" s="534"/>
      <c r="J94" s="533" t="s">
        <v>470</v>
      </c>
      <c r="K94" s="534"/>
      <c r="L94" s="533" t="s">
        <v>370</v>
      </c>
      <c r="M94" s="534"/>
      <c r="N94" s="533" t="s">
        <v>471</v>
      </c>
      <c r="O94" s="534"/>
      <c r="P94" s="520"/>
      <c r="Q94" s="521"/>
      <c r="R94" s="520"/>
      <c r="S94" s="521"/>
      <c r="U94" s="530"/>
      <c r="V94" s="531"/>
      <c r="W94" s="531"/>
      <c r="X94" s="531"/>
      <c r="Y94" s="531"/>
      <c r="Z94" s="531"/>
      <c r="AA94" s="532"/>
      <c r="AB94" s="533" t="s">
        <v>191</v>
      </c>
      <c r="AC94" s="534"/>
      <c r="AD94" s="533" t="s">
        <v>470</v>
      </c>
      <c r="AE94" s="534"/>
      <c r="AF94" s="533" t="s">
        <v>370</v>
      </c>
      <c r="AG94" s="534"/>
      <c r="AH94" s="533" t="s">
        <v>471</v>
      </c>
      <c r="AI94" s="534"/>
      <c r="AJ94" s="520"/>
      <c r="AK94" s="521"/>
      <c r="AL94" s="520"/>
      <c r="AM94" s="521"/>
    </row>
    <row r="95" spans="1:39" ht="23.1" customHeight="1">
      <c r="A95" s="480"/>
      <c r="B95" s="481"/>
      <c r="C95" s="481"/>
      <c r="D95" s="481"/>
      <c r="E95" s="481"/>
      <c r="F95" s="481"/>
      <c r="G95" s="482"/>
      <c r="H95" s="273" t="s">
        <v>537</v>
      </c>
      <c r="I95" s="274"/>
      <c r="J95" s="274"/>
      <c r="K95" s="274"/>
      <c r="L95" s="274"/>
      <c r="M95" s="274"/>
      <c r="N95" s="274"/>
      <c r="O95" s="275"/>
      <c r="P95" s="522"/>
      <c r="Q95" s="523"/>
      <c r="R95" s="522"/>
      <c r="S95" s="523"/>
      <c r="U95" s="480"/>
      <c r="V95" s="481"/>
      <c r="W95" s="481"/>
      <c r="X95" s="481"/>
      <c r="Y95" s="481"/>
      <c r="Z95" s="481"/>
      <c r="AA95" s="482"/>
      <c r="AB95" s="273" t="s">
        <v>537</v>
      </c>
      <c r="AC95" s="274"/>
      <c r="AD95" s="274"/>
      <c r="AE95" s="274"/>
      <c r="AF95" s="274"/>
      <c r="AG95" s="274"/>
      <c r="AH95" s="274"/>
      <c r="AI95" s="275"/>
      <c r="AJ95" s="522"/>
      <c r="AK95" s="523"/>
      <c r="AL95" s="522"/>
      <c r="AM95" s="523"/>
    </row>
    <row r="96" spans="1:39" ht="23.1" customHeight="1">
      <c r="A96" s="293" t="s">
        <v>374</v>
      </c>
      <c r="B96" s="294"/>
      <c r="C96" s="294"/>
      <c r="D96" s="294"/>
      <c r="E96" s="294"/>
      <c r="F96" s="294"/>
      <c r="G96" s="294"/>
      <c r="H96" s="294"/>
      <c r="I96" s="294"/>
      <c r="J96" s="294"/>
      <c r="K96" s="294"/>
      <c r="L96" s="294"/>
      <c r="M96" s="294"/>
      <c r="N96" s="294"/>
      <c r="O96" s="294"/>
      <c r="P96" s="294"/>
      <c r="Q96" s="294"/>
      <c r="R96" s="294"/>
      <c r="S96" s="295"/>
      <c r="U96" s="293" t="s">
        <v>341</v>
      </c>
      <c r="V96" s="294"/>
      <c r="W96" s="294"/>
      <c r="X96" s="294"/>
      <c r="Y96" s="294"/>
      <c r="Z96" s="294"/>
      <c r="AA96" s="294"/>
      <c r="AB96" s="294"/>
      <c r="AC96" s="294"/>
      <c r="AD96" s="294"/>
      <c r="AE96" s="294"/>
      <c r="AF96" s="294"/>
      <c r="AG96" s="294"/>
      <c r="AH96" s="294"/>
      <c r="AI96" s="294"/>
      <c r="AJ96" s="294"/>
      <c r="AK96" s="294"/>
      <c r="AL96" s="294"/>
      <c r="AM96" s="295"/>
    </row>
    <row r="97" spans="1:39" ht="23.1" customHeight="1">
      <c r="A97" s="261" t="s">
        <v>374</v>
      </c>
      <c r="B97" s="262"/>
      <c r="C97" s="262"/>
      <c r="D97" s="262"/>
      <c r="E97" s="262"/>
      <c r="F97" s="262"/>
      <c r="G97" s="263"/>
      <c r="H97" s="255">
        <v>0</v>
      </c>
      <c r="I97" s="256"/>
      <c r="J97" s="255">
        <v>0</v>
      </c>
      <c r="K97" s="256"/>
      <c r="L97" s="255">
        <v>0</v>
      </c>
      <c r="M97" s="256"/>
      <c r="N97" s="255">
        <v>0</v>
      </c>
      <c r="O97" s="256"/>
      <c r="P97" s="257">
        <v>0</v>
      </c>
      <c r="Q97" s="258"/>
      <c r="R97" s="257">
        <v>0</v>
      </c>
      <c r="S97" s="258"/>
      <c r="U97" s="261" t="s">
        <v>341</v>
      </c>
      <c r="V97" s="262"/>
      <c r="W97" s="262"/>
      <c r="X97" s="262"/>
      <c r="Y97" s="262"/>
      <c r="Z97" s="262"/>
      <c r="AA97" s="263"/>
      <c r="AB97" s="255">
        <v>0</v>
      </c>
      <c r="AC97" s="256"/>
      <c r="AD97" s="255">
        <v>0</v>
      </c>
      <c r="AE97" s="256"/>
      <c r="AF97" s="255">
        <v>0</v>
      </c>
      <c r="AG97" s="256"/>
      <c r="AH97" s="255">
        <v>0</v>
      </c>
      <c r="AI97" s="256"/>
      <c r="AJ97" s="257">
        <v>0</v>
      </c>
      <c r="AK97" s="258"/>
      <c r="AL97" s="257">
        <v>0</v>
      </c>
      <c r="AM97" s="258"/>
    </row>
    <row r="98" spans="1:39" ht="23.1" customHeight="1">
      <c r="A98" s="264"/>
      <c r="B98" s="265"/>
      <c r="C98" s="265"/>
      <c r="D98" s="265"/>
      <c r="E98" s="265"/>
      <c r="F98" s="265"/>
      <c r="G98" s="266"/>
      <c r="H98" s="255">
        <v>0</v>
      </c>
      <c r="I98" s="256"/>
      <c r="J98" s="255">
        <v>0</v>
      </c>
      <c r="K98" s="256"/>
      <c r="L98" s="255">
        <v>0</v>
      </c>
      <c r="M98" s="256"/>
      <c r="N98" s="255">
        <v>0</v>
      </c>
      <c r="O98" s="256"/>
      <c r="P98" s="259"/>
      <c r="Q98" s="260"/>
      <c r="R98" s="259"/>
      <c r="S98" s="260"/>
      <c r="U98" s="264"/>
      <c r="V98" s="265"/>
      <c r="W98" s="265"/>
      <c r="X98" s="265"/>
      <c r="Y98" s="265"/>
      <c r="Z98" s="265"/>
      <c r="AA98" s="266"/>
      <c r="AB98" s="255">
        <v>0</v>
      </c>
      <c r="AC98" s="256"/>
      <c r="AD98" s="255">
        <v>0</v>
      </c>
      <c r="AE98" s="256"/>
      <c r="AF98" s="255">
        <v>0</v>
      </c>
      <c r="AG98" s="256"/>
      <c r="AH98" s="255">
        <v>0</v>
      </c>
      <c r="AI98" s="256"/>
      <c r="AJ98" s="259"/>
      <c r="AK98" s="260"/>
      <c r="AL98" s="259"/>
      <c r="AM98" s="260"/>
    </row>
    <row r="99" spans="1:39" ht="23.1" customHeight="1">
      <c r="A99" s="261" t="s">
        <v>30</v>
      </c>
      <c r="B99" s="262"/>
      <c r="C99" s="262"/>
      <c r="D99" s="262"/>
      <c r="E99" s="262"/>
      <c r="F99" s="262"/>
      <c r="G99" s="263"/>
      <c r="H99" s="255">
        <v>0</v>
      </c>
      <c r="I99" s="256"/>
      <c r="J99" s="255">
        <v>0</v>
      </c>
      <c r="K99" s="256"/>
      <c r="L99" s="255">
        <v>0</v>
      </c>
      <c r="M99" s="256"/>
      <c r="N99" s="255">
        <v>0</v>
      </c>
      <c r="O99" s="256"/>
      <c r="P99" s="257">
        <v>0</v>
      </c>
      <c r="Q99" s="258"/>
      <c r="R99" s="257">
        <v>0</v>
      </c>
      <c r="S99" s="258"/>
      <c r="U99" s="261" t="s">
        <v>378</v>
      </c>
      <c r="V99" s="262"/>
      <c r="W99" s="262"/>
      <c r="X99" s="262"/>
      <c r="Y99" s="262"/>
      <c r="Z99" s="262"/>
      <c r="AA99" s="263"/>
      <c r="AB99" s="255">
        <v>0</v>
      </c>
      <c r="AC99" s="256"/>
      <c r="AD99" s="255">
        <v>0</v>
      </c>
      <c r="AE99" s="256"/>
      <c r="AF99" s="255">
        <v>0</v>
      </c>
      <c r="AG99" s="256"/>
      <c r="AH99" s="255">
        <v>0</v>
      </c>
      <c r="AI99" s="256"/>
      <c r="AJ99" s="257">
        <v>0</v>
      </c>
      <c r="AK99" s="258"/>
      <c r="AL99" s="257">
        <v>0</v>
      </c>
      <c r="AM99" s="258"/>
    </row>
    <row r="100" spans="1:39" ht="23.1" customHeight="1">
      <c r="A100" s="264"/>
      <c r="B100" s="265"/>
      <c r="C100" s="265"/>
      <c r="D100" s="265"/>
      <c r="E100" s="265"/>
      <c r="F100" s="265"/>
      <c r="G100" s="266"/>
      <c r="H100" s="255">
        <v>0</v>
      </c>
      <c r="I100" s="256"/>
      <c r="J100" s="255">
        <v>0</v>
      </c>
      <c r="K100" s="256"/>
      <c r="L100" s="255">
        <v>0</v>
      </c>
      <c r="M100" s="256"/>
      <c r="N100" s="255">
        <v>0</v>
      </c>
      <c r="O100" s="256"/>
      <c r="P100" s="259"/>
      <c r="Q100" s="260"/>
      <c r="R100" s="259"/>
      <c r="S100" s="260"/>
      <c r="U100" s="264"/>
      <c r="V100" s="265"/>
      <c r="W100" s="265"/>
      <c r="X100" s="265"/>
      <c r="Y100" s="265"/>
      <c r="Z100" s="265"/>
      <c r="AA100" s="266"/>
      <c r="AB100" s="255">
        <v>0</v>
      </c>
      <c r="AC100" s="256"/>
      <c r="AD100" s="255">
        <v>0</v>
      </c>
      <c r="AE100" s="256"/>
      <c r="AF100" s="255">
        <v>0</v>
      </c>
      <c r="AG100" s="256"/>
      <c r="AH100" s="255">
        <v>0</v>
      </c>
      <c r="AI100" s="256"/>
      <c r="AJ100" s="259"/>
      <c r="AK100" s="260"/>
      <c r="AL100" s="259"/>
      <c r="AM100" s="260"/>
    </row>
    <row r="101" spans="1:39" ht="23.1" customHeight="1">
      <c r="A101" s="261" t="s">
        <v>463</v>
      </c>
      <c r="B101" s="262"/>
      <c r="C101" s="262"/>
      <c r="D101" s="262"/>
      <c r="E101" s="262"/>
      <c r="F101" s="262"/>
      <c r="G101" s="263"/>
      <c r="H101" s="255">
        <v>0</v>
      </c>
      <c r="I101" s="256"/>
      <c r="J101" s="255">
        <v>0</v>
      </c>
      <c r="K101" s="256"/>
      <c r="L101" s="255">
        <v>0</v>
      </c>
      <c r="M101" s="256"/>
      <c r="N101" s="255">
        <v>0</v>
      </c>
      <c r="O101" s="256"/>
      <c r="P101" s="257">
        <v>0</v>
      </c>
      <c r="Q101" s="258"/>
      <c r="R101" s="257">
        <v>0</v>
      </c>
      <c r="S101" s="258"/>
      <c r="U101" s="261" t="s">
        <v>57</v>
      </c>
      <c r="V101" s="262"/>
      <c r="W101" s="262"/>
      <c r="X101" s="262"/>
      <c r="Y101" s="262"/>
      <c r="Z101" s="262"/>
      <c r="AA101" s="263"/>
      <c r="AB101" s="255">
        <v>0</v>
      </c>
      <c r="AC101" s="256"/>
      <c r="AD101" s="255">
        <v>0</v>
      </c>
      <c r="AE101" s="256"/>
      <c r="AF101" s="255">
        <v>0</v>
      </c>
      <c r="AG101" s="256"/>
      <c r="AH101" s="255">
        <v>0</v>
      </c>
      <c r="AI101" s="256"/>
      <c r="AJ101" s="257">
        <v>0</v>
      </c>
      <c r="AK101" s="258"/>
      <c r="AL101" s="257">
        <v>0</v>
      </c>
      <c r="AM101" s="258"/>
    </row>
    <row r="102" spans="1:39" ht="23.1" customHeight="1">
      <c r="A102" s="264"/>
      <c r="B102" s="265"/>
      <c r="C102" s="265"/>
      <c r="D102" s="265"/>
      <c r="E102" s="265"/>
      <c r="F102" s="265"/>
      <c r="G102" s="266"/>
      <c r="H102" s="255">
        <v>0</v>
      </c>
      <c r="I102" s="256"/>
      <c r="J102" s="255">
        <v>0</v>
      </c>
      <c r="K102" s="256"/>
      <c r="L102" s="255">
        <v>0</v>
      </c>
      <c r="M102" s="256"/>
      <c r="N102" s="255">
        <v>0</v>
      </c>
      <c r="O102" s="256"/>
      <c r="P102" s="259"/>
      <c r="Q102" s="260"/>
      <c r="R102" s="259"/>
      <c r="S102" s="260"/>
      <c r="U102" s="264"/>
      <c r="V102" s="265"/>
      <c r="W102" s="265"/>
      <c r="X102" s="265"/>
      <c r="Y102" s="265"/>
      <c r="Z102" s="265"/>
      <c r="AA102" s="266"/>
      <c r="AB102" s="255">
        <v>0</v>
      </c>
      <c r="AC102" s="256"/>
      <c r="AD102" s="255">
        <v>0</v>
      </c>
      <c r="AE102" s="256"/>
      <c r="AF102" s="255">
        <v>0</v>
      </c>
      <c r="AG102" s="256"/>
      <c r="AH102" s="255">
        <v>0</v>
      </c>
      <c r="AI102" s="256"/>
      <c r="AJ102" s="259"/>
      <c r="AK102" s="260"/>
      <c r="AL102" s="259"/>
      <c r="AM102" s="260"/>
    </row>
    <row r="103" spans="1:39" ht="23.1" customHeight="1">
      <c r="A103" s="261" t="s">
        <v>207</v>
      </c>
      <c r="B103" s="262"/>
      <c r="C103" s="262"/>
      <c r="D103" s="262"/>
      <c r="E103" s="262"/>
      <c r="F103" s="262"/>
      <c r="G103" s="263"/>
      <c r="H103" s="255">
        <v>0</v>
      </c>
      <c r="I103" s="256"/>
      <c r="J103" s="255">
        <v>0</v>
      </c>
      <c r="K103" s="256"/>
      <c r="L103" s="255">
        <v>0</v>
      </c>
      <c r="M103" s="256"/>
      <c r="N103" s="255">
        <v>0</v>
      </c>
      <c r="O103" s="256"/>
      <c r="P103" s="257">
        <v>0</v>
      </c>
      <c r="Q103" s="258"/>
      <c r="R103" s="257">
        <v>0</v>
      </c>
      <c r="S103" s="258"/>
      <c r="U103" s="261" t="s">
        <v>308</v>
      </c>
      <c r="V103" s="262"/>
      <c r="W103" s="262"/>
      <c r="X103" s="262"/>
      <c r="Y103" s="262"/>
      <c r="Z103" s="262"/>
      <c r="AA103" s="263"/>
      <c r="AB103" s="255">
        <v>0</v>
      </c>
      <c r="AC103" s="256"/>
      <c r="AD103" s="255">
        <v>0</v>
      </c>
      <c r="AE103" s="256"/>
      <c r="AF103" s="255">
        <v>0</v>
      </c>
      <c r="AG103" s="256"/>
      <c r="AH103" s="255">
        <v>0</v>
      </c>
      <c r="AI103" s="256"/>
      <c r="AJ103" s="257">
        <v>0</v>
      </c>
      <c r="AK103" s="258"/>
      <c r="AL103" s="257">
        <v>0</v>
      </c>
      <c r="AM103" s="258"/>
    </row>
    <row r="104" spans="1:39" ht="23.1" customHeight="1">
      <c r="A104" s="264"/>
      <c r="B104" s="265"/>
      <c r="C104" s="265"/>
      <c r="D104" s="265"/>
      <c r="E104" s="265"/>
      <c r="F104" s="265"/>
      <c r="G104" s="266"/>
      <c r="H104" s="255">
        <v>0</v>
      </c>
      <c r="I104" s="256"/>
      <c r="J104" s="255">
        <v>0</v>
      </c>
      <c r="K104" s="256"/>
      <c r="L104" s="255">
        <v>0</v>
      </c>
      <c r="M104" s="256"/>
      <c r="N104" s="255">
        <v>0</v>
      </c>
      <c r="O104" s="256"/>
      <c r="P104" s="259"/>
      <c r="Q104" s="260"/>
      <c r="R104" s="259"/>
      <c r="S104" s="260"/>
      <c r="U104" s="264"/>
      <c r="V104" s="265"/>
      <c r="W104" s="265"/>
      <c r="X104" s="265"/>
      <c r="Y104" s="265"/>
      <c r="Z104" s="265"/>
      <c r="AA104" s="266"/>
      <c r="AB104" s="255">
        <v>0</v>
      </c>
      <c r="AC104" s="256"/>
      <c r="AD104" s="255">
        <v>0</v>
      </c>
      <c r="AE104" s="256"/>
      <c r="AF104" s="255">
        <v>0</v>
      </c>
      <c r="AG104" s="256"/>
      <c r="AH104" s="255">
        <v>0</v>
      </c>
      <c r="AI104" s="256"/>
      <c r="AJ104" s="259"/>
      <c r="AK104" s="260"/>
      <c r="AL104" s="259"/>
      <c r="AM104" s="260"/>
    </row>
    <row r="105" spans="1:39" ht="23.1" customHeight="1">
      <c r="A105" s="267" t="s">
        <v>193</v>
      </c>
      <c r="B105" s="268"/>
      <c r="C105" s="268"/>
      <c r="D105" s="268"/>
      <c r="E105" s="268"/>
      <c r="F105" s="268"/>
      <c r="G105" s="269"/>
      <c r="H105" s="270">
        <f>H97+H99+H101+H103</f>
        <v>0</v>
      </c>
      <c r="I105" s="271"/>
      <c r="J105" s="270">
        <f t="shared" ref="J105" si="55">J97+J99+J101+J103</f>
        <v>0</v>
      </c>
      <c r="K105" s="271"/>
      <c r="L105" s="270">
        <f t="shared" ref="L105" si="56">L97+L99+L101+L103</f>
        <v>0</v>
      </c>
      <c r="M105" s="271"/>
      <c r="N105" s="270">
        <f t="shared" ref="N105" si="57">N97+N99+N101+N103</f>
        <v>0</v>
      </c>
      <c r="O105" s="271"/>
      <c r="P105" s="270">
        <f t="shared" ref="P105" si="58">P97+P99+P101+P103</f>
        <v>0</v>
      </c>
      <c r="Q105" s="271"/>
      <c r="R105" s="270">
        <f t="shared" ref="R105" si="59">R97+R99+R101+R103</f>
        <v>0</v>
      </c>
      <c r="S105" s="271"/>
      <c r="U105" s="261" t="s">
        <v>379</v>
      </c>
      <c r="V105" s="262"/>
      <c r="W105" s="262"/>
      <c r="X105" s="262"/>
      <c r="Y105" s="262"/>
      <c r="Z105" s="262"/>
      <c r="AA105" s="263"/>
      <c r="AB105" s="255">
        <v>0</v>
      </c>
      <c r="AC105" s="256"/>
      <c r="AD105" s="255">
        <v>0</v>
      </c>
      <c r="AE105" s="256"/>
      <c r="AF105" s="255">
        <v>0</v>
      </c>
      <c r="AG105" s="256"/>
      <c r="AH105" s="255">
        <v>0</v>
      </c>
      <c r="AI105" s="256"/>
      <c r="AJ105" s="257">
        <v>0</v>
      </c>
      <c r="AK105" s="258"/>
      <c r="AL105" s="257">
        <v>0</v>
      </c>
      <c r="AM105" s="258"/>
    </row>
    <row r="106" spans="1:39" ht="23.1" customHeight="1">
      <c r="A106" s="293" t="s">
        <v>1</v>
      </c>
      <c r="B106" s="294"/>
      <c r="C106" s="294"/>
      <c r="D106" s="294"/>
      <c r="E106" s="294"/>
      <c r="F106" s="294"/>
      <c r="G106" s="294"/>
      <c r="H106" s="294"/>
      <c r="I106" s="294"/>
      <c r="J106" s="294"/>
      <c r="K106" s="294"/>
      <c r="L106" s="294"/>
      <c r="M106" s="294"/>
      <c r="N106" s="294"/>
      <c r="O106" s="294"/>
      <c r="P106" s="294"/>
      <c r="Q106" s="294"/>
      <c r="R106" s="294"/>
      <c r="S106" s="295"/>
      <c r="U106" s="264"/>
      <c r="V106" s="265"/>
      <c r="W106" s="265"/>
      <c r="X106" s="265"/>
      <c r="Y106" s="265"/>
      <c r="Z106" s="265"/>
      <c r="AA106" s="266"/>
      <c r="AB106" s="255">
        <v>0</v>
      </c>
      <c r="AC106" s="256"/>
      <c r="AD106" s="255">
        <v>0</v>
      </c>
      <c r="AE106" s="256"/>
      <c r="AF106" s="255">
        <v>0</v>
      </c>
      <c r="AG106" s="256"/>
      <c r="AH106" s="255">
        <v>0</v>
      </c>
      <c r="AI106" s="256"/>
      <c r="AJ106" s="259"/>
      <c r="AK106" s="260"/>
      <c r="AL106" s="259"/>
      <c r="AM106" s="260"/>
    </row>
    <row r="107" spans="1:39" ht="23.1" customHeight="1">
      <c r="A107" s="261" t="s">
        <v>1</v>
      </c>
      <c r="B107" s="262"/>
      <c r="C107" s="262"/>
      <c r="D107" s="262"/>
      <c r="E107" s="262"/>
      <c r="F107" s="262"/>
      <c r="G107" s="263"/>
      <c r="H107" s="255">
        <v>0</v>
      </c>
      <c r="I107" s="256"/>
      <c r="J107" s="255">
        <v>0</v>
      </c>
      <c r="K107" s="256"/>
      <c r="L107" s="255">
        <v>0</v>
      </c>
      <c r="M107" s="256"/>
      <c r="N107" s="255">
        <v>0</v>
      </c>
      <c r="O107" s="256"/>
      <c r="P107" s="257">
        <v>0</v>
      </c>
      <c r="Q107" s="258"/>
      <c r="R107" s="257">
        <v>0</v>
      </c>
      <c r="S107" s="258"/>
      <c r="U107" s="261" t="s">
        <v>58</v>
      </c>
      <c r="V107" s="262"/>
      <c r="W107" s="262"/>
      <c r="X107" s="262"/>
      <c r="Y107" s="262"/>
      <c r="Z107" s="262"/>
      <c r="AA107" s="263"/>
      <c r="AB107" s="255">
        <v>0</v>
      </c>
      <c r="AC107" s="256"/>
      <c r="AD107" s="255">
        <v>0</v>
      </c>
      <c r="AE107" s="256"/>
      <c r="AF107" s="255">
        <v>0</v>
      </c>
      <c r="AG107" s="256"/>
      <c r="AH107" s="255">
        <v>0</v>
      </c>
      <c r="AI107" s="256"/>
      <c r="AJ107" s="257">
        <v>0</v>
      </c>
      <c r="AK107" s="258"/>
      <c r="AL107" s="257">
        <v>0</v>
      </c>
      <c r="AM107" s="258"/>
    </row>
    <row r="108" spans="1:39" ht="23.1" customHeight="1">
      <c r="A108" s="264"/>
      <c r="B108" s="265"/>
      <c r="C108" s="265"/>
      <c r="D108" s="265"/>
      <c r="E108" s="265"/>
      <c r="F108" s="265"/>
      <c r="G108" s="266"/>
      <c r="H108" s="255">
        <v>0</v>
      </c>
      <c r="I108" s="256"/>
      <c r="J108" s="255">
        <v>0</v>
      </c>
      <c r="K108" s="256"/>
      <c r="L108" s="255">
        <v>0</v>
      </c>
      <c r="M108" s="256"/>
      <c r="N108" s="255">
        <v>0</v>
      </c>
      <c r="O108" s="256"/>
      <c r="P108" s="259"/>
      <c r="Q108" s="260"/>
      <c r="R108" s="259"/>
      <c r="S108" s="260"/>
      <c r="U108" s="264"/>
      <c r="V108" s="265"/>
      <c r="W108" s="265"/>
      <c r="X108" s="265"/>
      <c r="Y108" s="265"/>
      <c r="Z108" s="265"/>
      <c r="AA108" s="266"/>
      <c r="AB108" s="255">
        <v>0</v>
      </c>
      <c r="AC108" s="256"/>
      <c r="AD108" s="255">
        <v>0</v>
      </c>
      <c r="AE108" s="256"/>
      <c r="AF108" s="255">
        <v>0</v>
      </c>
      <c r="AG108" s="256"/>
      <c r="AH108" s="255">
        <v>0</v>
      </c>
      <c r="AI108" s="256"/>
      <c r="AJ108" s="259"/>
      <c r="AK108" s="260"/>
      <c r="AL108" s="259"/>
      <c r="AM108" s="260"/>
    </row>
    <row r="109" spans="1:39" ht="23.1" customHeight="1">
      <c r="A109" s="261" t="s">
        <v>202</v>
      </c>
      <c r="B109" s="262"/>
      <c r="C109" s="262"/>
      <c r="D109" s="262"/>
      <c r="E109" s="262"/>
      <c r="F109" s="262"/>
      <c r="G109" s="263"/>
      <c r="H109" s="255">
        <v>0</v>
      </c>
      <c r="I109" s="256"/>
      <c r="J109" s="255">
        <v>0</v>
      </c>
      <c r="K109" s="256"/>
      <c r="L109" s="255">
        <v>0</v>
      </c>
      <c r="M109" s="256"/>
      <c r="N109" s="255">
        <v>0</v>
      </c>
      <c r="O109" s="256"/>
      <c r="P109" s="257">
        <v>0</v>
      </c>
      <c r="Q109" s="258"/>
      <c r="R109" s="257">
        <v>0</v>
      </c>
      <c r="S109" s="258"/>
      <c r="U109" s="261" t="s">
        <v>59</v>
      </c>
      <c r="V109" s="262"/>
      <c r="W109" s="262"/>
      <c r="X109" s="262"/>
      <c r="Y109" s="262"/>
      <c r="Z109" s="262"/>
      <c r="AA109" s="263"/>
      <c r="AB109" s="255">
        <v>0</v>
      </c>
      <c r="AC109" s="256"/>
      <c r="AD109" s="255">
        <v>0</v>
      </c>
      <c r="AE109" s="256"/>
      <c r="AF109" s="255">
        <v>0</v>
      </c>
      <c r="AG109" s="256"/>
      <c r="AH109" s="255">
        <v>0</v>
      </c>
      <c r="AI109" s="256"/>
      <c r="AJ109" s="257">
        <v>0</v>
      </c>
      <c r="AK109" s="258"/>
      <c r="AL109" s="257">
        <v>0</v>
      </c>
      <c r="AM109" s="258"/>
    </row>
    <row r="110" spans="1:39" ht="23.1" customHeight="1">
      <c r="A110" s="264"/>
      <c r="B110" s="265"/>
      <c r="C110" s="265"/>
      <c r="D110" s="265"/>
      <c r="E110" s="265"/>
      <c r="F110" s="265"/>
      <c r="G110" s="266"/>
      <c r="H110" s="255">
        <v>0</v>
      </c>
      <c r="I110" s="256"/>
      <c r="J110" s="255">
        <v>0</v>
      </c>
      <c r="K110" s="256"/>
      <c r="L110" s="255">
        <v>0</v>
      </c>
      <c r="M110" s="256"/>
      <c r="N110" s="255">
        <v>0</v>
      </c>
      <c r="O110" s="256"/>
      <c r="P110" s="259"/>
      <c r="Q110" s="260"/>
      <c r="R110" s="259"/>
      <c r="S110" s="260"/>
      <c r="U110" s="264"/>
      <c r="V110" s="265"/>
      <c r="W110" s="265"/>
      <c r="X110" s="265"/>
      <c r="Y110" s="265"/>
      <c r="Z110" s="265"/>
      <c r="AA110" s="266"/>
      <c r="AB110" s="255">
        <v>0</v>
      </c>
      <c r="AC110" s="256"/>
      <c r="AD110" s="255">
        <v>0</v>
      </c>
      <c r="AE110" s="256"/>
      <c r="AF110" s="255">
        <v>0</v>
      </c>
      <c r="AG110" s="256"/>
      <c r="AH110" s="255">
        <v>0</v>
      </c>
      <c r="AI110" s="256"/>
      <c r="AJ110" s="259"/>
      <c r="AK110" s="260"/>
      <c r="AL110" s="259"/>
      <c r="AM110" s="260"/>
    </row>
    <row r="111" spans="1:39" ht="23.1" customHeight="1">
      <c r="A111" s="267" t="s">
        <v>193</v>
      </c>
      <c r="B111" s="268"/>
      <c r="C111" s="268"/>
      <c r="D111" s="268"/>
      <c r="E111" s="268"/>
      <c r="F111" s="268"/>
      <c r="G111" s="269"/>
      <c r="H111" s="270">
        <f>H107+H109</f>
        <v>0</v>
      </c>
      <c r="I111" s="271"/>
      <c r="J111" s="270">
        <f t="shared" ref="J111" si="60">J107+J109</f>
        <v>0</v>
      </c>
      <c r="K111" s="271"/>
      <c r="L111" s="270">
        <f t="shared" ref="L111" si="61">L107+L109</f>
        <v>0</v>
      </c>
      <c r="M111" s="271"/>
      <c r="N111" s="270">
        <f t="shared" ref="N111" si="62">N107+N109</f>
        <v>0</v>
      </c>
      <c r="O111" s="271"/>
      <c r="P111" s="270">
        <f t="shared" ref="P111" si="63">P107+P109</f>
        <v>0</v>
      </c>
      <c r="Q111" s="271"/>
      <c r="R111" s="270">
        <f t="shared" ref="R111" si="64">R107+R109</f>
        <v>0</v>
      </c>
      <c r="S111" s="271"/>
      <c r="U111" s="261" t="s">
        <v>199</v>
      </c>
      <c r="V111" s="262"/>
      <c r="W111" s="262"/>
      <c r="X111" s="262"/>
      <c r="Y111" s="262"/>
      <c r="Z111" s="262"/>
      <c r="AA111" s="263"/>
      <c r="AB111" s="255">
        <v>0</v>
      </c>
      <c r="AC111" s="256"/>
      <c r="AD111" s="255">
        <v>0</v>
      </c>
      <c r="AE111" s="256"/>
      <c r="AF111" s="255">
        <v>0</v>
      </c>
      <c r="AG111" s="256"/>
      <c r="AH111" s="255">
        <v>0</v>
      </c>
      <c r="AI111" s="256"/>
      <c r="AJ111" s="257">
        <v>0</v>
      </c>
      <c r="AK111" s="258"/>
      <c r="AL111" s="257">
        <v>0</v>
      </c>
      <c r="AM111" s="258"/>
    </row>
    <row r="112" spans="1:39" ht="23.1" customHeight="1">
      <c r="A112" s="293" t="s">
        <v>173</v>
      </c>
      <c r="B112" s="294"/>
      <c r="C112" s="294"/>
      <c r="D112" s="294"/>
      <c r="E112" s="294"/>
      <c r="F112" s="294"/>
      <c r="G112" s="294"/>
      <c r="H112" s="294"/>
      <c r="I112" s="294"/>
      <c r="J112" s="294"/>
      <c r="K112" s="294"/>
      <c r="L112" s="294"/>
      <c r="M112" s="294"/>
      <c r="N112" s="294"/>
      <c r="O112" s="294"/>
      <c r="P112" s="294"/>
      <c r="Q112" s="294"/>
      <c r="R112" s="294"/>
      <c r="S112" s="295"/>
      <c r="U112" s="264"/>
      <c r="V112" s="265"/>
      <c r="W112" s="265"/>
      <c r="X112" s="265"/>
      <c r="Y112" s="265"/>
      <c r="Z112" s="265"/>
      <c r="AA112" s="266"/>
      <c r="AB112" s="255">
        <v>0</v>
      </c>
      <c r="AC112" s="256"/>
      <c r="AD112" s="255">
        <v>0</v>
      </c>
      <c r="AE112" s="256"/>
      <c r="AF112" s="255">
        <v>0</v>
      </c>
      <c r="AG112" s="256"/>
      <c r="AH112" s="255">
        <v>0</v>
      </c>
      <c r="AI112" s="256"/>
      <c r="AJ112" s="259"/>
      <c r="AK112" s="260"/>
      <c r="AL112" s="259"/>
      <c r="AM112" s="260"/>
    </row>
    <row r="113" spans="1:39" ht="23.1" customHeight="1">
      <c r="A113" s="524" t="s">
        <v>375</v>
      </c>
      <c r="B113" s="525"/>
      <c r="C113" s="525"/>
      <c r="D113" s="525"/>
      <c r="E113" s="525"/>
      <c r="F113" s="525"/>
      <c r="G113" s="526"/>
      <c r="H113" s="255">
        <v>0</v>
      </c>
      <c r="I113" s="256"/>
      <c r="J113" s="255">
        <v>0</v>
      </c>
      <c r="K113" s="256"/>
      <c r="L113" s="255">
        <v>0</v>
      </c>
      <c r="M113" s="256"/>
      <c r="N113" s="255">
        <v>0</v>
      </c>
      <c r="O113" s="256"/>
      <c r="P113" s="257">
        <v>0</v>
      </c>
      <c r="Q113" s="258"/>
      <c r="R113" s="257">
        <v>0</v>
      </c>
      <c r="S113" s="258"/>
      <c r="U113" s="261" t="s">
        <v>383</v>
      </c>
      <c r="V113" s="262"/>
      <c r="W113" s="262"/>
      <c r="X113" s="262"/>
      <c r="Y113" s="262"/>
      <c r="Z113" s="262"/>
      <c r="AA113" s="263"/>
      <c r="AB113" s="255">
        <v>0</v>
      </c>
      <c r="AC113" s="256"/>
      <c r="AD113" s="255">
        <v>0</v>
      </c>
      <c r="AE113" s="256"/>
      <c r="AF113" s="255">
        <v>0</v>
      </c>
      <c r="AG113" s="256"/>
      <c r="AH113" s="255">
        <v>0</v>
      </c>
      <c r="AI113" s="256"/>
      <c r="AJ113" s="257">
        <v>0</v>
      </c>
      <c r="AK113" s="258"/>
      <c r="AL113" s="257">
        <v>0</v>
      </c>
      <c r="AM113" s="258"/>
    </row>
    <row r="114" spans="1:39" ht="23.1" customHeight="1">
      <c r="A114" s="527"/>
      <c r="B114" s="528"/>
      <c r="C114" s="528"/>
      <c r="D114" s="528"/>
      <c r="E114" s="528"/>
      <c r="F114" s="528"/>
      <c r="G114" s="529"/>
      <c r="H114" s="255">
        <v>0</v>
      </c>
      <c r="I114" s="256"/>
      <c r="J114" s="255">
        <v>0</v>
      </c>
      <c r="K114" s="256"/>
      <c r="L114" s="255">
        <v>0</v>
      </c>
      <c r="M114" s="256"/>
      <c r="N114" s="255">
        <v>0</v>
      </c>
      <c r="O114" s="256"/>
      <c r="P114" s="259"/>
      <c r="Q114" s="260"/>
      <c r="R114" s="259"/>
      <c r="S114" s="260"/>
      <c r="U114" s="264"/>
      <c r="V114" s="265"/>
      <c r="W114" s="265"/>
      <c r="X114" s="265"/>
      <c r="Y114" s="265"/>
      <c r="Z114" s="265"/>
      <c r="AA114" s="266"/>
      <c r="AB114" s="255">
        <v>0</v>
      </c>
      <c r="AC114" s="256"/>
      <c r="AD114" s="255">
        <v>0</v>
      </c>
      <c r="AE114" s="256"/>
      <c r="AF114" s="255">
        <v>0</v>
      </c>
      <c r="AG114" s="256"/>
      <c r="AH114" s="255">
        <v>0</v>
      </c>
      <c r="AI114" s="256"/>
      <c r="AJ114" s="259"/>
      <c r="AK114" s="260"/>
      <c r="AL114" s="259"/>
      <c r="AM114" s="260"/>
    </row>
    <row r="115" spans="1:39" ht="23.1" customHeight="1">
      <c r="A115" s="267" t="s">
        <v>193</v>
      </c>
      <c r="B115" s="268"/>
      <c r="C115" s="268"/>
      <c r="D115" s="268"/>
      <c r="E115" s="268"/>
      <c r="F115" s="268"/>
      <c r="G115" s="269"/>
      <c r="H115" s="270">
        <f>SUM(H113)</f>
        <v>0</v>
      </c>
      <c r="I115" s="271"/>
      <c r="J115" s="270">
        <f t="shared" ref="J115" si="65">SUM(J113)</f>
        <v>0</v>
      </c>
      <c r="K115" s="271"/>
      <c r="L115" s="270">
        <f t="shared" ref="L115" si="66">SUM(L113)</f>
        <v>0</v>
      </c>
      <c r="M115" s="271"/>
      <c r="N115" s="270">
        <f t="shared" ref="N115" si="67">SUM(N113)</f>
        <v>0</v>
      </c>
      <c r="O115" s="271"/>
      <c r="P115" s="270">
        <f t="shared" ref="P115" si="68">SUM(P113)</f>
        <v>0</v>
      </c>
      <c r="Q115" s="271"/>
      <c r="R115" s="270">
        <f t="shared" ref="R115" si="69">SUM(R113)</f>
        <v>0</v>
      </c>
      <c r="S115" s="271"/>
      <c r="U115" s="267" t="s">
        <v>193</v>
      </c>
      <c r="V115" s="268"/>
      <c r="W115" s="268"/>
      <c r="X115" s="268"/>
      <c r="Y115" s="268"/>
      <c r="Z115" s="268"/>
      <c r="AA115" s="269"/>
      <c r="AB115" s="270">
        <f>AB97+AB99+AB101+AB103+AB105+AB107+AB109+AB111+AB113</f>
        <v>0</v>
      </c>
      <c r="AC115" s="271"/>
      <c r="AD115" s="270">
        <f t="shared" ref="AD115" si="70">AD97+AD99+AD101+AD103+AD105+AD107+AD109+AD111+AD113</f>
        <v>0</v>
      </c>
      <c r="AE115" s="271"/>
      <c r="AF115" s="270">
        <f t="shared" ref="AF115" si="71">AF97+AF99+AF101+AF103+AF105+AF107+AF109+AF111+AF113</f>
        <v>0</v>
      </c>
      <c r="AG115" s="271"/>
      <c r="AH115" s="270">
        <f t="shared" ref="AH115" si="72">AH97+AH99+AH101+AH103+AH105+AH107+AH109+AH111+AH113</f>
        <v>0</v>
      </c>
      <c r="AI115" s="271"/>
      <c r="AJ115" s="270">
        <f t="shared" ref="AJ115" si="73">AJ97+AJ99+AJ101+AJ103+AJ105+AJ107+AJ109+AJ111+AJ113</f>
        <v>0</v>
      </c>
      <c r="AK115" s="271"/>
      <c r="AL115" s="270">
        <f t="shared" ref="AL115" si="74">AL97+AL99+AL101+AL103+AL105+AL107+AL109+AL111+AL113</f>
        <v>0</v>
      </c>
      <c r="AM115" s="271"/>
    </row>
    <row r="116" spans="1:39" ht="23.1" customHeight="1"/>
    <row r="117" spans="1:39" ht="17.100000000000001" customHeight="1">
      <c r="A117" s="437" t="s">
        <v>382</v>
      </c>
      <c r="B117" s="437"/>
      <c r="C117" s="437"/>
      <c r="D117" s="437"/>
      <c r="E117" s="437"/>
      <c r="F117" s="437"/>
      <c r="G117" s="437"/>
      <c r="H117" s="437"/>
      <c r="I117" s="437"/>
      <c r="J117" s="437"/>
      <c r="K117" s="437"/>
      <c r="L117" s="437"/>
      <c r="M117" s="437"/>
      <c r="N117" s="437"/>
      <c r="O117" s="437"/>
      <c r="P117" s="437"/>
      <c r="Q117" s="437"/>
      <c r="R117" s="437"/>
      <c r="S117" s="437"/>
      <c r="T117" s="437"/>
      <c r="U117" s="437"/>
      <c r="V117" s="437"/>
      <c r="W117" s="437"/>
      <c r="X117" s="437"/>
      <c r="Y117" s="437"/>
      <c r="Z117" s="437"/>
      <c r="AA117" s="437"/>
      <c r="AB117" s="437"/>
      <c r="AC117" s="437"/>
      <c r="AD117" s="437"/>
      <c r="AE117" s="437"/>
      <c r="AF117" s="437"/>
      <c r="AG117" s="437"/>
      <c r="AH117" s="437"/>
      <c r="AI117" s="437"/>
      <c r="AJ117" s="437"/>
      <c r="AK117" s="437"/>
      <c r="AL117" s="437"/>
      <c r="AM117" s="437"/>
    </row>
    <row r="118" spans="1:39" ht="17.100000000000001" customHeight="1">
      <c r="A118" s="477" t="s">
        <v>553</v>
      </c>
      <c r="B118" s="478"/>
      <c r="C118" s="478"/>
      <c r="D118" s="478"/>
      <c r="E118" s="478"/>
      <c r="F118" s="478"/>
      <c r="G118" s="479"/>
      <c r="H118" s="273" t="s">
        <v>188</v>
      </c>
      <c r="I118" s="274"/>
      <c r="J118" s="274"/>
      <c r="K118" s="274"/>
      <c r="L118" s="274"/>
      <c r="M118" s="274"/>
      <c r="N118" s="274"/>
      <c r="O118" s="275"/>
      <c r="P118" s="518" t="s">
        <v>371</v>
      </c>
      <c r="Q118" s="519"/>
      <c r="R118" s="518" t="s">
        <v>500</v>
      </c>
      <c r="S118" s="519"/>
      <c r="U118" s="477" t="s">
        <v>553</v>
      </c>
      <c r="V118" s="478"/>
      <c r="W118" s="478"/>
      <c r="X118" s="478"/>
      <c r="Y118" s="478"/>
      <c r="Z118" s="478"/>
      <c r="AA118" s="479"/>
      <c r="AB118" s="273" t="s">
        <v>188</v>
      </c>
      <c r="AC118" s="274"/>
      <c r="AD118" s="274"/>
      <c r="AE118" s="274"/>
      <c r="AF118" s="274"/>
      <c r="AG118" s="274"/>
      <c r="AH118" s="274"/>
      <c r="AI118" s="275"/>
      <c r="AJ118" s="518" t="s">
        <v>371</v>
      </c>
      <c r="AK118" s="519"/>
      <c r="AL118" s="518" t="s">
        <v>500</v>
      </c>
      <c r="AM118" s="519"/>
    </row>
    <row r="119" spans="1:39" ht="17.100000000000001" customHeight="1">
      <c r="A119" s="530"/>
      <c r="B119" s="531"/>
      <c r="C119" s="531"/>
      <c r="D119" s="531"/>
      <c r="E119" s="531"/>
      <c r="F119" s="531"/>
      <c r="G119" s="532"/>
      <c r="H119" s="533" t="s">
        <v>191</v>
      </c>
      <c r="I119" s="534"/>
      <c r="J119" s="533" t="s">
        <v>470</v>
      </c>
      <c r="K119" s="534"/>
      <c r="L119" s="533" t="s">
        <v>370</v>
      </c>
      <c r="M119" s="534"/>
      <c r="N119" s="533" t="s">
        <v>471</v>
      </c>
      <c r="O119" s="534"/>
      <c r="P119" s="520"/>
      <c r="Q119" s="521"/>
      <c r="R119" s="520"/>
      <c r="S119" s="521"/>
      <c r="U119" s="530"/>
      <c r="V119" s="531"/>
      <c r="W119" s="531"/>
      <c r="X119" s="531"/>
      <c r="Y119" s="531"/>
      <c r="Z119" s="531"/>
      <c r="AA119" s="532"/>
      <c r="AB119" s="533" t="s">
        <v>191</v>
      </c>
      <c r="AC119" s="534"/>
      <c r="AD119" s="533" t="s">
        <v>470</v>
      </c>
      <c r="AE119" s="534"/>
      <c r="AF119" s="533" t="s">
        <v>370</v>
      </c>
      <c r="AG119" s="534"/>
      <c r="AH119" s="533" t="s">
        <v>471</v>
      </c>
      <c r="AI119" s="534"/>
      <c r="AJ119" s="520"/>
      <c r="AK119" s="521"/>
      <c r="AL119" s="520"/>
      <c r="AM119" s="521"/>
    </row>
    <row r="120" spans="1:39" ht="17.100000000000001" customHeight="1">
      <c r="A120" s="480"/>
      <c r="B120" s="481"/>
      <c r="C120" s="481"/>
      <c r="D120" s="481"/>
      <c r="E120" s="481"/>
      <c r="F120" s="481"/>
      <c r="G120" s="482"/>
      <c r="H120" s="273" t="s">
        <v>537</v>
      </c>
      <c r="I120" s="274"/>
      <c r="J120" s="274"/>
      <c r="K120" s="274"/>
      <c r="L120" s="274"/>
      <c r="M120" s="274"/>
      <c r="N120" s="274"/>
      <c r="O120" s="275"/>
      <c r="P120" s="522"/>
      <c r="Q120" s="523"/>
      <c r="R120" s="522"/>
      <c r="S120" s="523"/>
      <c r="U120" s="480"/>
      <c r="V120" s="481"/>
      <c r="W120" s="481"/>
      <c r="X120" s="481"/>
      <c r="Y120" s="481"/>
      <c r="Z120" s="481"/>
      <c r="AA120" s="482"/>
      <c r="AB120" s="273" t="s">
        <v>537</v>
      </c>
      <c r="AC120" s="274"/>
      <c r="AD120" s="274"/>
      <c r="AE120" s="274"/>
      <c r="AF120" s="274"/>
      <c r="AG120" s="274"/>
      <c r="AH120" s="274"/>
      <c r="AI120" s="275"/>
      <c r="AJ120" s="522"/>
      <c r="AK120" s="523"/>
      <c r="AL120" s="522"/>
      <c r="AM120" s="523"/>
    </row>
    <row r="121" spans="1:39" ht="14.25" customHeight="1">
      <c r="A121" s="293" t="s">
        <v>158</v>
      </c>
      <c r="B121" s="294"/>
      <c r="C121" s="294"/>
      <c r="D121" s="294"/>
      <c r="E121" s="294"/>
      <c r="F121" s="294"/>
      <c r="G121" s="294"/>
      <c r="H121" s="294"/>
      <c r="I121" s="294"/>
      <c r="J121" s="294"/>
      <c r="K121" s="294"/>
      <c r="L121" s="294"/>
      <c r="M121" s="294"/>
      <c r="N121" s="294"/>
      <c r="O121" s="294"/>
      <c r="P121" s="294"/>
      <c r="Q121" s="294"/>
      <c r="R121" s="294"/>
      <c r="S121" s="295"/>
      <c r="U121" s="293" t="s">
        <v>96</v>
      </c>
      <c r="V121" s="294"/>
      <c r="W121" s="294"/>
      <c r="X121" s="294"/>
      <c r="Y121" s="294"/>
      <c r="Z121" s="294"/>
      <c r="AA121" s="294"/>
      <c r="AB121" s="294"/>
      <c r="AC121" s="294"/>
      <c r="AD121" s="294"/>
      <c r="AE121" s="294"/>
      <c r="AF121" s="294"/>
      <c r="AG121" s="294"/>
      <c r="AH121" s="294"/>
      <c r="AI121" s="294"/>
      <c r="AJ121" s="294"/>
      <c r="AK121" s="294"/>
      <c r="AL121" s="294"/>
      <c r="AM121" s="295"/>
    </row>
    <row r="122" spans="1:39" ht="14.25" customHeight="1">
      <c r="A122" s="261" t="s">
        <v>538</v>
      </c>
      <c r="B122" s="262"/>
      <c r="C122" s="262"/>
      <c r="D122" s="262"/>
      <c r="E122" s="262"/>
      <c r="F122" s="262"/>
      <c r="G122" s="263"/>
      <c r="H122" s="255">
        <v>0</v>
      </c>
      <c r="I122" s="256"/>
      <c r="J122" s="255">
        <v>0</v>
      </c>
      <c r="K122" s="256"/>
      <c r="L122" s="255">
        <v>0</v>
      </c>
      <c r="M122" s="256"/>
      <c r="N122" s="255">
        <v>0</v>
      </c>
      <c r="O122" s="256"/>
      <c r="P122" s="257">
        <v>0</v>
      </c>
      <c r="Q122" s="258"/>
      <c r="R122" s="257">
        <v>0</v>
      </c>
      <c r="S122" s="258"/>
      <c r="U122" s="261" t="s">
        <v>325</v>
      </c>
      <c r="V122" s="262"/>
      <c r="W122" s="262"/>
      <c r="X122" s="262"/>
      <c r="Y122" s="262"/>
      <c r="Z122" s="262"/>
      <c r="AA122" s="263"/>
      <c r="AB122" s="255">
        <v>0</v>
      </c>
      <c r="AC122" s="256"/>
      <c r="AD122" s="255">
        <v>0</v>
      </c>
      <c r="AE122" s="256"/>
      <c r="AF122" s="255">
        <v>0</v>
      </c>
      <c r="AG122" s="256"/>
      <c r="AH122" s="255">
        <v>0</v>
      </c>
      <c r="AI122" s="256"/>
      <c r="AJ122" s="257">
        <v>0</v>
      </c>
      <c r="AK122" s="258"/>
      <c r="AL122" s="257">
        <v>0</v>
      </c>
      <c r="AM122" s="258"/>
    </row>
    <row r="123" spans="1:39" ht="14.25" customHeight="1">
      <c r="A123" s="264"/>
      <c r="B123" s="265"/>
      <c r="C123" s="265"/>
      <c r="D123" s="265"/>
      <c r="E123" s="265"/>
      <c r="F123" s="265"/>
      <c r="G123" s="266"/>
      <c r="H123" s="255">
        <v>0</v>
      </c>
      <c r="I123" s="256"/>
      <c r="J123" s="255">
        <v>0</v>
      </c>
      <c r="K123" s="256"/>
      <c r="L123" s="255">
        <v>0</v>
      </c>
      <c r="M123" s="256"/>
      <c r="N123" s="255">
        <v>0</v>
      </c>
      <c r="O123" s="256"/>
      <c r="P123" s="259"/>
      <c r="Q123" s="260"/>
      <c r="R123" s="259"/>
      <c r="S123" s="260"/>
      <c r="U123" s="264"/>
      <c r="V123" s="265"/>
      <c r="W123" s="265"/>
      <c r="X123" s="265"/>
      <c r="Y123" s="265"/>
      <c r="Z123" s="265"/>
      <c r="AA123" s="266"/>
      <c r="AB123" s="255">
        <v>0</v>
      </c>
      <c r="AC123" s="256"/>
      <c r="AD123" s="255">
        <v>0</v>
      </c>
      <c r="AE123" s="256"/>
      <c r="AF123" s="255">
        <v>0</v>
      </c>
      <c r="AG123" s="256"/>
      <c r="AH123" s="255">
        <v>0</v>
      </c>
      <c r="AI123" s="256"/>
      <c r="AJ123" s="259"/>
      <c r="AK123" s="260"/>
      <c r="AL123" s="259"/>
      <c r="AM123" s="260"/>
    </row>
    <row r="124" spans="1:39" ht="14.25" customHeight="1">
      <c r="A124" s="261" t="s">
        <v>4</v>
      </c>
      <c r="B124" s="262"/>
      <c r="C124" s="262"/>
      <c r="D124" s="262"/>
      <c r="E124" s="262"/>
      <c r="F124" s="262"/>
      <c r="G124" s="263"/>
      <c r="H124" s="255">
        <v>0</v>
      </c>
      <c r="I124" s="256"/>
      <c r="J124" s="255">
        <v>0</v>
      </c>
      <c r="K124" s="256"/>
      <c r="L124" s="255">
        <v>0</v>
      </c>
      <c r="M124" s="256"/>
      <c r="N124" s="255">
        <v>0</v>
      </c>
      <c r="O124" s="256"/>
      <c r="P124" s="257">
        <v>0</v>
      </c>
      <c r="Q124" s="258"/>
      <c r="R124" s="257">
        <v>0</v>
      </c>
      <c r="S124" s="258"/>
      <c r="U124" s="261" t="s">
        <v>557</v>
      </c>
      <c r="V124" s="262"/>
      <c r="W124" s="262"/>
      <c r="X124" s="262"/>
      <c r="Y124" s="262"/>
      <c r="Z124" s="262"/>
      <c r="AA124" s="263"/>
      <c r="AB124" s="255">
        <v>0</v>
      </c>
      <c r="AC124" s="256"/>
      <c r="AD124" s="255">
        <v>0</v>
      </c>
      <c r="AE124" s="256"/>
      <c r="AF124" s="255">
        <v>0</v>
      </c>
      <c r="AG124" s="256"/>
      <c r="AH124" s="255">
        <v>0</v>
      </c>
      <c r="AI124" s="256"/>
      <c r="AJ124" s="257">
        <v>0</v>
      </c>
      <c r="AK124" s="258"/>
      <c r="AL124" s="257">
        <v>0</v>
      </c>
      <c r="AM124" s="258"/>
    </row>
    <row r="125" spans="1:39" ht="14.25" customHeight="1">
      <c r="A125" s="264"/>
      <c r="B125" s="265"/>
      <c r="C125" s="265"/>
      <c r="D125" s="265"/>
      <c r="E125" s="265"/>
      <c r="F125" s="265"/>
      <c r="G125" s="266"/>
      <c r="H125" s="255">
        <v>0</v>
      </c>
      <c r="I125" s="256"/>
      <c r="J125" s="255">
        <v>0</v>
      </c>
      <c r="K125" s="256"/>
      <c r="L125" s="255">
        <v>0</v>
      </c>
      <c r="M125" s="256"/>
      <c r="N125" s="255">
        <v>0</v>
      </c>
      <c r="O125" s="256"/>
      <c r="P125" s="259"/>
      <c r="Q125" s="260"/>
      <c r="R125" s="259"/>
      <c r="S125" s="260"/>
      <c r="U125" s="264"/>
      <c r="V125" s="265"/>
      <c r="W125" s="265"/>
      <c r="X125" s="265"/>
      <c r="Y125" s="265"/>
      <c r="Z125" s="265"/>
      <c r="AA125" s="266"/>
      <c r="AB125" s="255">
        <v>0</v>
      </c>
      <c r="AC125" s="256"/>
      <c r="AD125" s="255">
        <v>0</v>
      </c>
      <c r="AE125" s="256"/>
      <c r="AF125" s="255">
        <v>0</v>
      </c>
      <c r="AG125" s="256"/>
      <c r="AH125" s="255">
        <v>0</v>
      </c>
      <c r="AI125" s="256"/>
      <c r="AJ125" s="259"/>
      <c r="AK125" s="260"/>
      <c r="AL125" s="259"/>
      <c r="AM125" s="260"/>
    </row>
    <row r="126" spans="1:39" ht="14.25" customHeight="1">
      <c r="A126" s="261" t="s">
        <v>606</v>
      </c>
      <c r="B126" s="262"/>
      <c r="C126" s="262"/>
      <c r="D126" s="262"/>
      <c r="E126" s="262"/>
      <c r="F126" s="262"/>
      <c r="G126" s="263"/>
      <c r="H126" s="255">
        <v>0</v>
      </c>
      <c r="I126" s="256"/>
      <c r="J126" s="255">
        <v>0</v>
      </c>
      <c r="K126" s="256"/>
      <c r="L126" s="255">
        <v>0</v>
      </c>
      <c r="M126" s="256"/>
      <c r="N126" s="255">
        <v>0</v>
      </c>
      <c r="O126" s="256"/>
      <c r="P126" s="257">
        <v>0</v>
      </c>
      <c r="Q126" s="258"/>
      <c r="R126" s="257">
        <v>0</v>
      </c>
      <c r="S126" s="258"/>
      <c r="U126" s="261" t="s">
        <v>206</v>
      </c>
      <c r="V126" s="262"/>
      <c r="W126" s="262"/>
      <c r="X126" s="262"/>
      <c r="Y126" s="262"/>
      <c r="Z126" s="262"/>
      <c r="AA126" s="263"/>
      <c r="AB126" s="255">
        <v>0</v>
      </c>
      <c r="AC126" s="256"/>
      <c r="AD126" s="255">
        <v>0</v>
      </c>
      <c r="AE126" s="256"/>
      <c r="AF126" s="255">
        <v>0</v>
      </c>
      <c r="AG126" s="256"/>
      <c r="AH126" s="255">
        <v>0</v>
      </c>
      <c r="AI126" s="256"/>
      <c r="AJ126" s="257">
        <v>0</v>
      </c>
      <c r="AK126" s="258"/>
      <c r="AL126" s="257">
        <v>0</v>
      </c>
      <c r="AM126" s="258"/>
    </row>
    <row r="127" spans="1:39" ht="14.25" customHeight="1">
      <c r="A127" s="264"/>
      <c r="B127" s="265"/>
      <c r="C127" s="265"/>
      <c r="D127" s="265"/>
      <c r="E127" s="265"/>
      <c r="F127" s="265"/>
      <c r="G127" s="266"/>
      <c r="H127" s="255">
        <v>0</v>
      </c>
      <c r="I127" s="256"/>
      <c r="J127" s="255">
        <v>0</v>
      </c>
      <c r="K127" s="256"/>
      <c r="L127" s="255">
        <v>0</v>
      </c>
      <c r="M127" s="256"/>
      <c r="N127" s="255">
        <v>0</v>
      </c>
      <c r="O127" s="256"/>
      <c r="P127" s="259"/>
      <c r="Q127" s="260"/>
      <c r="R127" s="259"/>
      <c r="S127" s="260"/>
      <c r="U127" s="264"/>
      <c r="V127" s="265"/>
      <c r="W127" s="265"/>
      <c r="X127" s="265"/>
      <c r="Y127" s="265"/>
      <c r="Z127" s="265"/>
      <c r="AA127" s="266"/>
      <c r="AB127" s="255">
        <v>0</v>
      </c>
      <c r="AC127" s="256"/>
      <c r="AD127" s="255">
        <v>0</v>
      </c>
      <c r="AE127" s="256"/>
      <c r="AF127" s="255">
        <v>0</v>
      </c>
      <c r="AG127" s="256"/>
      <c r="AH127" s="255">
        <v>0</v>
      </c>
      <c r="AI127" s="256"/>
      <c r="AJ127" s="259"/>
      <c r="AK127" s="260"/>
      <c r="AL127" s="259"/>
      <c r="AM127" s="260"/>
    </row>
    <row r="128" spans="1:39" ht="14.25" customHeight="1">
      <c r="A128" s="261" t="s">
        <v>194</v>
      </c>
      <c r="B128" s="262"/>
      <c r="C128" s="262"/>
      <c r="D128" s="262"/>
      <c r="E128" s="262"/>
      <c r="F128" s="262"/>
      <c r="G128" s="263"/>
      <c r="H128" s="255">
        <v>0</v>
      </c>
      <c r="I128" s="256"/>
      <c r="J128" s="255">
        <v>0</v>
      </c>
      <c r="K128" s="256"/>
      <c r="L128" s="255">
        <v>0</v>
      </c>
      <c r="M128" s="256"/>
      <c r="N128" s="255">
        <v>0</v>
      </c>
      <c r="O128" s="256"/>
      <c r="P128" s="257">
        <v>0</v>
      </c>
      <c r="Q128" s="258"/>
      <c r="R128" s="257">
        <v>0</v>
      </c>
      <c r="S128" s="258"/>
      <c r="U128" s="261" t="s">
        <v>558</v>
      </c>
      <c r="V128" s="262"/>
      <c r="W128" s="262"/>
      <c r="X128" s="262"/>
      <c r="Y128" s="262"/>
      <c r="Z128" s="262"/>
      <c r="AA128" s="263"/>
      <c r="AB128" s="255">
        <v>0</v>
      </c>
      <c r="AC128" s="256"/>
      <c r="AD128" s="255">
        <v>0</v>
      </c>
      <c r="AE128" s="256"/>
      <c r="AF128" s="255">
        <v>0</v>
      </c>
      <c r="AG128" s="256"/>
      <c r="AH128" s="255">
        <v>0</v>
      </c>
      <c r="AI128" s="256"/>
      <c r="AJ128" s="257">
        <v>0</v>
      </c>
      <c r="AK128" s="258"/>
      <c r="AL128" s="257">
        <v>0</v>
      </c>
      <c r="AM128" s="258"/>
    </row>
    <row r="129" spans="1:39" ht="14.25" customHeight="1">
      <c r="A129" s="264"/>
      <c r="B129" s="265"/>
      <c r="C129" s="265"/>
      <c r="D129" s="265"/>
      <c r="E129" s="265"/>
      <c r="F129" s="265"/>
      <c r="G129" s="266"/>
      <c r="H129" s="255">
        <v>0</v>
      </c>
      <c r="I129" s="256"/>
      <c r="J129" s="255">
        <v>0</v>
      </c>
      <c r="K129" s="256"/>
      <c r="L129" s="255">
        <v>0</v>
      </c>
      <c r="M129" s="256"/>
      <c r="N129" s="255">
        <v>0</v>
      </c>
      <c r="O129" s="256"/>
      <c r="P129" s="259"/>
      <c r="Q129" s="260"/>
      <c r="R129" s="259"/>
      <c r="S129" s="260"/>
      <c r="U129" s="264"/>
      <c r="V129" s="265"/>
      <c r="W129" s="265"/>
      <c r="X129" s="265"/>
      <c r="Y129" s="265"/>
      <c r="Z129" s="265"/>
      <c r="AA129" s="266"/>
      <c r="AB129" s="255">
        <v>0</v>
      </c>
      <c r="AC129" s="256"/>
      <c r="AD129" s="255">
        <v>0</v>
      </c>
      <c r="AE129" s="256"/>
      <c r="AF129" s="255">
        <v>0</v>
      </c>
      <c r="AG129" s="256"/>
      <c r="AH129" s="255">
        <v>0</v>
      </c>
      <c r="AI129" s="256"/>
      <c r="AJ129" s="259"/>
      <c r="AK129" s="260"/>
      <c r="AL129" s="259"/>
      <c r="AM129" s="260"/>
    </row>
    <row r="130" spans="1:39" ht="14.25" customHeight="1">
      <c r="A130" s="261" t="s">
        <v>35</v>
      </c>
      <c r="B130" s="262"/>
      <c r="C130" s="262"/>
      <c r="D130" s="262"/>
      <c r="E130" s="262"/>
      <c r="F130" s="262"/>
      <c r="G130" s="263"/>
      <c r="H130" s="255">
        <v>0</v>
      </c>
      <c r="I130" s="256"/>
      <c r="J130" s="255">
        <v>0</v>
      </c>
      <c r="K130" s="256"/>
      <c r="L130" s="255">
        <v>0</v>
      </c>
      <c r="M130" s="256"/>
      <c r="N130" s="255">
        <v>0</v>
      </c>
      <c r="O130" s="256"/>
      <c r="P130" s="257">
        <v>0</v>
      </c>
      <c r="Q130" s="258"/>
      <c r="R130" s="257">
        <v>0</v>
      </c>
      <c r="S130" s="258"/>
      <c r="U130" s="261" t="s">
        <v>381</v>
      </c>
      <c r="V130" s="262"/>
      <c r="W130" s="262"/>
      <c r="X130" s="262"/>
      <c r="Y130" s="262"/>
      <c r="Z130" s="262"/>
      <c r="AA130" s="263"/>
      <c r="AB130" s="255">
        <v>0</v>
      </c>
      <c r="AC130" s="256"/>
      <c r="AD130" s="255">
        <v>0</v>
      </c>
      <c r="AE130" s="256"/>
      <c r="AF130" s="255">
        <v>0</v>
      </c>
      <c r="AG130" s="256"/>
      <c r="AH130" s="255">
        <v>0</v>
      </c>
      <c r="AI130" s="256"/>
      <c r="AJ130" s="257">
        <v>0</v>
      </c>
      <c r="AK130" s="258"/>
      <c r="AL130" s="257">
        <v>0</v>
      </c>
      <c r="AM130" s="258"/>
    </row>
    <row r="131" spans="1:39" ht="14.25" customHeight="1">
      <c r="A131" s="264"/>
      <c r="B131" s="265"/>
      <c r="C131" s="265"/>
      <c r="D131" s="265"/>
      <c r="E131" s="265"/>
      <c r="F131" s="265"/>
      <c r="G131" s="266"/>
      <c r="H131" s="255">
        <v>0</v>
      </c>
      <c r="I131" s="256"/>
      <c r="J131" s="255">
        <v>0</v>
      </c>
      <c r="K131" s="256"/>
      <c r="L131" s="255">
        <v>0</v>
      </c>
      <c r="M131" s="256"/>
      <c r="N131" s="255">
        <v>0</v>
      </c>
      <c r="O131" s="256"/>
      <c r="P131" s="259"/>
      <c r="Q131" s="260"/>
      <c r="R131" s="259"/>
      <c r="S131" s="260"/>
      <c r="U131" s="264"/>
      <c r="V131" s="265"/>
      <c r="W131" s="265"/>
      <c r="X131" s="265"/>
      <c r="Y131" s="265"/>
      <c r="Z131" s="265"/>
      <c r="AA131" s="266"/>
      <c r="AB131" s="255">
        <v>0</v>
      </c>
      <c r="AC131" s="256"/>
      <c r="AD131" s="255">
        <v>0</v>
      </c>
      <c r="AE131" s="256"/>
      <c r="AF131" s="255">
        <v>0</v>
      </c>
      <c r="AG131" s="256"/>
      <c r="AH131" s="255">
        <v>0</v>
      </c>
      <c r="AI131" s="256"/>
      <c r="AJ131" s="259"/>
      <c r="AK131" s="260"/>
      <c r="AL131" s="259"/>
      <c r="AM131" s="260"/>
    </row>
    <row r="132" spans="1:39" ht="14.25" customHeight="1">
      <c r="A132" s="261" t="s">
        <v>89</v>
      </c>
      <c r="B132" s="262"/>
      <c r="C132" s="262"/>
      <c r="D132" s="262"/>
      <c r="E132" s="262"/>
      <c r="F132" s="262"/>
      <c r="G132" s="263"/>
      <c r="H132" s="255">
        <v>0</v>
      </c>
      <c r="I132" s="256"/>
      <c r="J132" s="255">
        <v>0</v>
      </c>
      <c r="K132" s="256"/>
      <c r="L132" s="255">
        <v>0</v>
      </c>
      <c r="M132" s="256"/>
      <c r="N132" s="255">
        <v>0</v>
      </c>
      <c r="O132" s="256"/>
      <c r="P132" s="257">
        <v>0</v>
      </c>
      <c r="Q132" s="258"/>
      <c r="R132" s="257">
        <v>0</v>
      </c>
      <c r="S132" s="258"/>
      <c r="U132" s="261" t="s">
        <v>559</v>
      </c>
      <c r="V132" s="262"/>
      <c r="W132" s="262"/>
      <c r="X132" s="262"/>
      <c r="Y132" s="262"/>
      <c r="Z132" s="262"/>
      <c r="AA132" s="263"/>
      <c r="AB132" s="255">
        <v>0</v>
      </c>
      <c r="AC132" s="256"/>
      <c r="AD132" s="255">
        <v>0</v>
      </c>
      <c r="AE132" s="256"/>
      <c r="AF132" s="255">
        <v>0</v>
      </c>
      <c r="AG132" s="256"/>
      <c r="AH132" s="255">
        <v>0</v>
      </c>
      <c r="AI132" s="256"/>
      <c r="AJ132" s="257">
        <v>0</v>
      </c>
      <c r="AK132" s="258"/>
      <c r="AL132" s="257">
        <v>0</v>
      </c>
      <c r="AM132" s="258"/>
    </row>
    <row r="133" spans="1:39" ht="14.25" customHeight="1">
      <c r="A133" s="264"/>
      <c r="B133" s="265"/>
      <c r="C133" s="265"/>
      <c r="D133" s="265"/>
      <c r="E133" s="265"/>
      <c r="F133" s="265"/>
      <c r="G133" s="266"/>
      <c r="H133" s="255">
        <v>0</v>
      </c>
      <c r="I133" s="256"/>
      <c r="J133" s="255">
        <v>0</v>
      </c>
      <c r="K133" s="256"/>
      <c r="L133" s="255">
        <v>0</v>
      </c>
      <c r="M133" s="256"/>
      <c r="N133" s="255">
        <v>0</v>
      </c>
      <c r="O133" s="256"/>
      <c r="P133" s="259"/>
      <c r="Q133" s="260"/>
      <c r="R133" s="259"/>
      <c r="S133" s="260"/>
      <c r="U133" s="264"/>
      <c r="V133" s="265"/>
      <c r="W133" s="265"/>
      <c r="X133" s="265"/>
      <c r="Y133" s="265"/>
      <c r="Z133" s="265"/>
      <c r="AA133" s="266"/>
      <c r="AB133" s="255">
        <v>0</v>
      </c>
      <c r="AC133" s="256"/>
      <c r="AD133" s="255">
        <v>0</v>
      </c>
      <c r="AE133" s="256"/>
      <c r="AF133" s="255">
        <v>0</v>
      </c>
      <c r="AG133" s="256"/>
      <c r="AH133" s="255">
        <v>0</v>
      </c>
      <c r="AI133" s="256"/>
      <c r="AJ133" s="259"/>
      <c r="AK133" s="260"/>
      <c r="AL133" s="259"/>
      <c r="AM133" s="260"/>
    </row>
    <row r="134" spans="1:39" ht="14.25" customHeight="1">
      <c r="A134" s="261" t="s">
        <v>8</v>
      </c>
      <c r="B134" s="262"/>
      <c r="C134" s="262"/>
      <c r="D134" s="262"/>
      <c r="E134" s="262"/>
      <c r="F134" s="262"/>
      <c r="G134" s="263"/>
      <c r="H134" s="255">
        <v>0</v>
      </c>
      <c r="I134" s="256"/>
      <c r="J134" s="255">
        <v>0</v>
      </c>
      <c r="K134" s="256"/>
      <c r="L134" s="255">
        <v>0</v>
      </c>
      <c r="M134" s="256"/>
      <c r="N134" s="255">
        <v>0</v>
      </c>
      <c r="O134" s="256"/>
      <c r="P134" s="257">
        <v>0</v>
      </c>
      <c r="Q134" s="258"/>
      <c r="R134" s="257">
        <v>0</v>
      </c>
      <c r="S134" s="258"/>
      <c r="U134" s="261" t="s">
        <v>111</v>
      </c>
      <c r="V134" s="262"/>
      <c r="W134" s="262"/>
      <c r="X134" s="262"/>
      <c r="Y134" s="262"/>
      <c r="Z134" s="262"/>
      <c r="AA134" s="263"/>
      <c r="AB134" s="255">
        <v>0</v>
      </c>
      <c r="AC134" s="256"/>
      <c r="AD134" s="255">
        <v>0</v>
      </c>
      <c r="AE134" s="256"/>
      <c r="AF134" s="255">
        <v>0</v>
      </c>
      <c r="AG134" s="256"/>
      <c r="AH134" s="255">
        <v>0</v>
      </c>
      <c r="AI134" s="256"/>
      <c r="AJ134" s="257">
        <v>0</v>
      </c>
      <c r="AK134" s="258"/>
      <c r="AL134" s="257">
        <v>0</v>
      </c>
      <c r="AM134" s="258"/>
    </row>
    <row r="135" spans="1:39" ht="14.25" customHeight="1">
      <c r="A135" s="264"/>
      <c r="B135" s="265"/>
      <c r="C135" s="265"/>
      <c r="D135" s="265"/>
      <c r="E135" s="265"/>
      <c r="F135" s="265"/>
      <c r="G135" s="266"/>
      <c r="H135" s="255">
        <v>0</v>
      </c>
      <c r="I135" s="256"/>
      <c r="J135" s="255">
        <v>0</v>
      </c>
      <c r="K135" s="256"/>
      <c r="L135" s="255">
        <v>0</v>
      </c>
      <c r="M135" s="256"/>
      <c r="N135" s="255">
        <v>0</v>
      </c>
      <c r="O135" s="256"/>
      <c r="P135" s="259"/>
      <c r="Q135" s="260"/>
      <c r="R135" s="259"/>
      <c r="S135" s="260"/>
      <c r="U135" s="264"/>
      <c r="V135" s="265"/>
      <c r="W135" s="265"/>
      <c r="X135" s="265"/>
      <c r="Y135" s="265"/>
      <c r="Z135" s="265"/>
      <c r="AA135" s="266"/>
      <c r="AB135" s="255">
        <v>0</v>
      </c>
      <c r="AC135" s="256"/>
      <c r="AD135" s="255">
        <v>0</v>
      </c>
      <c r="AE135" s="256"/>
      <c r="AF135" s="255">
        <v>0</v>
      </c>
      <c r="AG135" s="256"/>
      <c r="AH135" s="255">
        <v>0</v>
      </c>
      <c r="AI135" s="256"/>
      <c r="AJ135" s="259"/>
      <c r="AK135" s="260"/>
      <c r="AL135" s="259"/>
      <c r="AM135" s="260"/>
    </row>
    <row r="136" spans="1:39" ht="14.25" customHeight="1">
      <c r="A136" s="261" t="s">
        <v>348</v>
      </c>
      <c r="B136" s="262"/>
      <c r="C136" s="262"/>
      <c r="D136" s="262"/>
      <c r="E136" s="262"/>
      <c r="F136" s="262"/>
      <c r="G136" s="263"/>
      <c r="H136" s="255">
        <v>0</v>
      </c>
      <c r="I136" s="256"/>
      <c r="J136" s="255">
        <v>0</v>
      </c>
      <c r="K136" s="256"/>
      <c r="L136" s="255">
        <v>0</v>
      </c>
      <c r="M136" s="256"/>
      <c r="N136" s="255">
        <v>0</v>
      </c>
      <c r="O136" s="256"/>
      <c r="P136" s="257">
        <v>0</v>
      </c>
      <c r="Q136" s="258"/>
      <c r="R136" s="257">
        <v>0</v>
      </c>
      <c r="S136" s="258"/>
      <c r="U136" s="261" t="s">
        <v>208</v>
      </c>
      <c r="V136" s="262"/>
      <c r="W136" s="262"/>
      <c r="X136" s="262"/>
      <c r="Y136" s="262"/>
      <c r="Z136" s="262"/>
      <c r="AA136" s="263"/>
      <c r="AB136" s="255">
        <v>0</v>
      </c>
      <c r="AC136" s="256"/>
      <c r="AD136" s="255">
        <v>0</v>
      </c>
      <c r="AE136" s="256"/>
      <c r="AF136" s="255">
        <v>0</v>
      </c>
      <c r="AG136" s="256"/>
      <c r="AH136" s="255">
        <v>0</v>
      </c>
      <c r="AI136" s="256"/>
      <c r="AJ136" s="257">
        <v>0</v>
      </c>
      <c r="AK136" s="258"/>
      <c r="AL136" s="257">
        <v>0</v>
      </c>
      <c r="AM136" s="258"/>
    </row>
    <row r="137" spans="1:39" ht="14.25" customHeight="1">
      <c r="A137" s="264"/>
      <c r="B137" s="265"/>
      <c r="C137" s="265"/>
      <c r="D137" s="265"/>
      <c r="E137" s="265"/>
      <c r="F137" s="265"/>
      <c r="G137" s="266"/>
      <c r="H137" s="255">
        <v>0</v>
      </c>
      <c r="I137" s="256"/>
      <c r="J137" s="255">
        <v>0</v>
      </c>
      <c r="K137" s="256"/>
      <c r="L137" s="255">
        <v>0</v>
      </c>
      <c r="M137" s="256"/>
      <c r="N137" s="255">
        <v>0</v>
      </c>
      <c r="O137" s="256"/>
      <c r="P137" s="259"/>
      <c r="Q137" s="260"/>
      <c r="R137" s="259"/>
      <c r="S137" s="260"/>
      <c r="U137" s="264"/>
      <c r="V137" s="265"/>
      <c r="W137" s="265"/>
      <c r="X137" s="265"/>
      <c r="Y137" s="265"/>
      <c r="Z137" s="265"/>
      <c r="AA137" s="266"/>
      <c r="AB137" s="255">
        <v>0</v>
      </c>
      <c r="AC137" s="256"/>
      <c r="AD137" s="255">
        <v>0</v>
      </c>
      <c r="AE137" s="256"/>
      <c r="AF137" s="255">
        <v>0</v>
      </c>
      <c r="AG137" s="256"/>
      <c r="AH137" s="255">
        <v>0</v>
      </c>
      <c r="AI137" s="256"/>
      <c r="AJ137" s="259"/>
      <c r="AK137" s="260"/>
      <c r="AL137" s="259"/>
      <c r="AM137" s="260"/>
    </row>
    <row r="138" spans="1:39" ht="14.25" customHeight="1">
      <c r="A138" s="261" t="s">
        <v>377</v>
      </c>
      <c r="B138" s="262"/>
      <c r="C138" s="262"/>
      <c r="D138" s="262"/>
      <c r="E138" s="262"/>
      <c r="F138" s="262"/>
      <c r="G138" s="263"/>
      <c r="H138" s="255">
        <v>0</v>
      </c>
      <c r="I138" s="256"/>
      <c r="J138" s="255">
        <v>0</v>
      </c>
      <c r="K138" s="256"/>
      <c r="L138" s="255">
        <v>0</v>
      </c>
      <c r="M138" s="256"/>
      <c r="N138" s="255">
        <v>0</v>
      </c>
      <c r="O138" s="256"/>
      <c r="P138" s="257">
        <v>0</v>
      </c>
      <c r="Q138" s="258"/>
      <c r="R138" s="257">
        <v>0</v>
      </c>
      <c r="S138" s="258"/>
      <c r="U138" s="261" t="s">
        <v>209</v>
      </c>
      <c r="V138" s="262"/>
      <c r="W138" s="262"/>
      <c r="X138" s="262"/>
      <c r="Y138" s="262"/>
      <c r="Z138" s="262"/>
      <c r="AA138" s="263"/>
      <c r="AB138" s="255">
        <v>0</v>
      </c>
      <c r="AC138" s="256"/>
      <c r="AD138" s="255">
        <v>0</v>
      </c>
      <c r="AE138" s="256"/>
      <c r="AF138" s="255">
        <v>0</v>
      </c>
      <c r="AG138" s="256"/>
      <c r="AH138" s="255">
        <v>0</v>
      </c>
      <c r="AI138" s="256"/>
      <c r="AJ138" s="257">
        <v>0</v>
      </c>
      <c r="AK138" s="258"/>
      <c r="AL138" s="257">
        <v>0</v>
      </c>
      <c r="AM138" s="258"/>
    </row>
    <row r="139" spans="1:39" ht="14.25" customHeight="1">
      <c r="A139" s="264"/>
      <c r="B139" s="265"/>
      <c r="C139" s="265"/>
      <c r="D139" s="265"/>
      <c r="E139" s="265"/>
      <c r="F139" s="265"/>
      <c r="G139" s="266"/>
      <c r="H139" s="255">
        <v>0</v>
      </c>
      <c r="I139" s="256"/>
      <c r="J139" s="255">
        <v>0</v>
      </c>
      <c r="K139" s="256"/>
      <c r="L139" s="255">
        <v>0</v>
      </c>
      <c r="M139" s="256"/>
      <c r="N139" s="255">
        <v>0</v>
      </c>
      <c r="O139" s="256"/>
      <c r="P139" s="259"/>
      <c r="Q139" s="260"/>
      <c r="R139" s="259"/>
      <c r="S139" s="260"/>
      <c r="U139" s="264"/>
      <c r="V139" s="265"/>
      <c r="W139" s="265"/>
      <c r="X139" s="265"/>
      <c r="Y139" s="265"/>
      <c r="Z139" s="265"/>
      <c r="AA139" s="266"/>
      <c r="AB139" s="255">
        <v>0</v>
      </c>
      <c r="AC139" s="256"/>
      <c r="AD139" s="255">
        <v>0</v>
      </c>
      <c r="AE139" s="256"/>
      <c r="AF139" s="255">
        <v>0</v>
      </c>
      <c r="AG139" s="256"/>
      <c r="AH139" s="255">
        <v>0</v>
      </c>
      <c r="AI139" s="256"/>
      <c r="AJ139" s="259"/>
      <c r="AK139" s="260"/>
      <c r="AL139" s="259"/>
      <c r="AM139" s="260"/>
    </row>
    <row r="140" spans="1:39" ht="14.25" customHeight="1">
      <c r="A140" s="261" t="s">
        <v>329</v>
      </c>
      <c r="B140" s="262"/>
      <c r="C140" s="262"/>
      <c r="D140" s="262"/>
      <c r="E140" s="262"/>
      <c r="F140" s="262"/>
      <c r="G140" s="263"/>
      <c r="H140" s="255">
        <v>0</v>
      </c>
      <c r="I140" s="256"/>
      <c r="J140" s="255">
        <v>0</v>
      </c>
      <c r="K140" s="256"/>
      <c r="L140" s="255">
        <v>0</v>
      </c>
      <c r="M140" s="256"/>
      <c r="N140" s="255">
        <v>0</v>
      </c>
      <c r="O140" s="256"/>
      <c r="P140" s="257">
        <v>0</v>
      </c>
      <c r="Q140" s="258"/>
      <c r="R140" s="257">
        <v>0</v>
      </c>
      <c r="S140" s="258"/>
      <c r="U140" s="261" t="s">
        <v>210</v>
      </c>
      <c r="V140" s="262"/>
      <c r="W140" s="262"/>
      <c r="X140" s="262"/>
      <c r="Y140" s="262"/>
      <c r="Z140" s="262"/>
      <c r="AA140" s="263"/>
      <c r="AB140" s="255">
        <v>0</v>
      </c>
      <c r="AC140" s="256"/>
      <c r="AD140" s="255">
        <v>0</v>
      </c>
      <c r="AE140" s="256"/>
      <c r="AF140" s="255">
        <v>0</v>
      </c>
      <c r="AG140" s="256"/>
      <c r="AH140" s="255">
        <v>0</v>
      </c>
      <c r="AI140" s="256"/>
      <c r="AJ140" s="257">
        <v>0</v>
      </c>
      <c r="AK140" s="258"/>
      <c r="AL140" s="257">
        <v>0</v>
      </c>
      <c r="AM140" s="258"/>
    </row>
    <row r="141" spans="1:39" ht="14.25" customHeight="1">
      <c r="A141" s="264"/>
      <c r="B141" s="265"/>
      <c r="C141" s="265"/>
      <c r="D141" s="265"/>
      <c r="E141" s="265"/>
      <c r="F141" s="265"/>
      <c r="G141" s="266"/>
      <c r="H141" s="255">
        <v>0</v>
      </c>
      <c r="I141" s="256"/>
      <c r="J141" s="255">
        <v>0</v>
      </c>
      <c r="K141" s="256"/>
      <c r="L141" s="255">
        <v>0</v>
      </c>
      <c r="M141" s="256"/>
      <c r="N141" s="255">
        <v>0</v>
      </c>
      <c r="O141" s="256"/>
      <c r="P141" s="259"/>
      <c r="Q141" s="260"/>
      <c r="R141" s="259"/>
      <c r="S141" s="260"/>
      <c r="U141" s="264"/>
      <c r="V141" s="265"/>
      <c r="W141" s="265"/>
      <c r="X141" s="265"/>
      <c r="Y141" s="265"/>
      <c r="Z141" s="265"/>
      <c r="AA141" s="266"/>
      <c r="AB141" s="255">
        <v>0</v>
      </c>
      <c r="AC141" s="256"/>
      <c r="AD141" s="255">
        <v>0</v>
      </c>
      <c r="AE141" s="256"/>
      <c r="AF141" s="255">
        <v>0</v>
      </c>
      <c r="AG141" s="256"/>
      <c r="AH141" s="255">
        <v>0</v>
      </c>
      <c r="AI141" s="256"/>
      <c r="AJ141" s="259"/>
      <c r="AK141" s="260"/>
      <c r="AL141" s="259"/>
      <c r="AM141" s="260"/>
    </row>
    <row r="142" spans="1:39" ht="14.25" customHeight="1">
      <c r="A142" s="267" t="s">
        <v>193</v>
      </c>
      <c r="B142" s="268"/>
      <c r="C142" s="268"/>
      <c r="D142" s="268"/>
      <c r="E142" s="268"/>
      <c r="F142" s="268"/>
      <c r="G142" s="269"/>
      <c r="H142" s="270">
        <f>H122+H124+H126+H128+H130+H132+H134+H136+H138+H140</f>
        <v>0</v>
      </c>
      <c r="I142" s="271"/>
      <c r="J142" s="270">
        <f t="shared" ref="J142" si="75">J122+J124+J126+J128+J130+J132+J134+J136+J138+J140</f>
        <v>0</v>
      </c>
      <c r="K142" s="271"/>
      <c r="L142" s="270">
        <f t="shared" ref="L142" si="76">L122+L124+L126+L128+L130+L132+L134+L136+L138+L140</f>
        <v>0</v>
      </c>
      <c r="M142" s="271"/>
      <c r="N142" s="270">
        <f t="shared" ref="N142" si="77">N122+N124+N126+N128+N130+N132+N134+N136+N138+N140</f>
        <v>0</v>
      </c>
      <c r="O142" s="271"/>
      <c r="P142" s="270">
        <f t="shared" ref="P142" si="78">P122+P124+P126+P128+P130+P132+P134+P136+P138+P140</f>
        <v>0</v>
      </c>
      <c r="Q142" s="271"/>
      <c r="R142" s="270">
        <f t="shared" ref="R142" si="79">R122+R124+R126+R128+R130+R132+R134+R136+R138+R140</f>
        <v>0</v>
      </c>
      <c r="S142" s="271"/>
      <c r="U142" s="261" t="s">
        <v>211</v>
      </c>
      <c r="V142" s="262"/>
      <c r="W142" s="262"/>
      <c r="X142" s="262"/>
      <c r="Y142" s="262"/>
      <c r="Z142" s="262"/>
      <c r="AA142" s="263"/>
      <c r="AB142" s="255">
        <v>0</v>
      </c>
      <c r="AC142" s="256"/>
      <c r="AD142" s="255">
        <v>0</v>
      </c>
      <c r="AE142" s="256"/>
      <c r="AF142" s="255">
        <v>0</v>
      </c>
      <c r="AG142" s="256"/>
      <c r="AH142" s="255">
        <v>0</v>
      </c>
      <c r="AI142" s="256"/>
      <c r="AJ142" s="257">
        <v>0</v>
      </c>
      <c r="AK142" s="258"/>
      <c r="AL142" s="257">
        <v>0</v>
      </c>
      <c r="AM142" s="258"/>
    </row>
    <row r="143" spans="1:39" ht="14.25" customHeight="1">
      <c r="A143" s="293" t="s">
        <v>648</v>
      </c>
      <c r="B143" s="294"/>
      <c r="C143" s="294"/>
      <c r="D143" s="294"/>
      <c r="E143" s="294"/>
      <c r="F143" s="294"/>
      <c r="G143" s="294"/>
      <c r="H143" s="294"/>
      <c r="I143" s="294"/>
      <c r="J143" s="294"/>
      <c r="K143" s="294"/>
      <c r="L143" s="294"/>
      <c r="M143" s="294"/>
      <c r="N143" s="294"/>
      <c r="O143" s="294"/>
      <c r="P143" s="294"/>
      <c r="Q143" s="294"/>
      <c r="R143" s="294"/>
      <c r="S143" s="295"/>
      <c r="U143" s="264"/>
      <c r="V143" s="265"/>
      <c r="W143" s="265"/>
      <c r="X143" s="265"/>
      <c r="Y143" s="265"/>
      <c r="Z143" s="265"/>
      <c r="AA143" s="266"/>
      <c r="AB143" s="255">
        <v>0</v>
      </c>
      <c r="AC143" s="256"/>
      <c r="AD143" s="255">
        <v>0</v>
      </c>
      <c r="AE143" s="256"/>
      <c r="AF143" s="255">
        <v>0</v>
      </c>
      <c r="AG143" s="256"/>
      <c r="AH143" s="255">
        <v>0</v>
      </c>
      <c r="AI143" s="256"/>
      <c r="AJ143" s="259"/>
      <c r="AK143" s="260"/>
      <c r="AL143" s="259"/>
      <c r="AM143" s="260"/>
    </row>
    <row r="144" spans="1:39" ht="14.25" customHeight="1">
      <c r="A144" s="261" t="s">
        <v>664</v>
      </c>
      <c r="B144" s="262"/>
      <c r="C144" s="262"/>
      <c r="D144" s="262"/>
      <c r="E144" s="262"/>
      <c r="F144" s="262"/>
      <c r="G144" s="263"/>
      <c r="H144" s="255">
        <v>0</v>
      </c>
      <c r="I144" s="256"/>
      <c r="J144" s="255">
        <v>0</v>
      </c>
      <c r="K144" s="256"/>
      <c r="L144" s="255">
        <v>0</v>
      </c>
      <c r="M144" s="256"/>
      <c r="N144" s="255">
        <v>0</v>
      </c>
      <c r="O144" s="256"/>
      <c r="P144" s="257">
        <v>0</v>
      </c>
      <c r="Q144" s="258"/>
      <c r="R144" s="257">
        <v>0</v>
      </c>
      <c r="S144" s="258"/>
      <c r="U144" s="261" t="s">
        <v>588</v>
      </c>
      <c r="V144" s="262"/>
      <c r="W144" s="262"/>
      <c r="X144" s="262"/>
      <c r="Y144" s="262"/>
      <c r="Z144" s="262"/>
      <c r="AA144" s="263"/>
      <c r="AB144" s="255">
        <v>0</v>
      </c>
      <c r="AC144" s="256"/>
      <c r="AD144" s="255">
        <v>0</v>
      </c>
      <c r="AE144" s="256"/>
      <c r="AF144" s="255">
        <v>0</v>
      </c>
      <c r="AG144" s="256"/>
      <c r="AH144" s="255">
        <v>0</v>
      </c>
      <c r="AI144" s="256"/>
      <c r="AJ144" s="257">
        <v>0</v>
      </c>
      <c r="AK144" s="258"/>
      <c r="AL144" s="257">
        <v>0</v>
      </c>
      <c r="AM144" s="258"/>
    </row>
    <row r="145" spans="1:39" ht="14.25" customHeight="1">
      <c r="A145" s="264"/>
      <c r="B145" s="265"/>
      <c r="C145" s="265"/>
      <c r="D145" s="265"/>
      <c r="E145" s="265"/>
      <c r="F145" s="265"/>
      <c r="G145" s="266"/>
      <c r="H145" s="255">
        <v>0</v>
      </c>
      <c r="I145" s="256"/>
      <c r="J145" s="255">
        <v>0</v>
      </c>
      <c r="K145" s="256"/>
      <c r="L145" s="255">
        <v>0</v>
      </c>
      <c r="M145" s="256"/>
      <c r="N145" s="255">
        <v>0</v>
      </c>
      <c r="O145" s="256"/>
      <c r="P145" s="259"/>
      <c r="Q145" s="260"/>
      <c r="R145" s="259"/>
      <c r="S145" s="260"/>
      <c r="U145" s="264"/>
      <c r="V145" s="265"/>
      <c r="W145" s="265"/>
      <c r="X145" s="265"/>
      <c r="Y145" s="265"/>
      <c r="Z145" s="265"/>
      <c r="AA145" s="266"/>
      <c r="AB145" s="255">
        <v>0</v>
      </c>
      <c r="AC145" s="256"/>
      <c r="AD145" s="255">
        <v>0</v>
      </c>
      <c r="AE145" s="256"/>
      <c r="AF145" s="255">
        <v>0</v>
      </c>
      <c r="AG145" s="256"/>
      <c r="AH145" s="255">
        <v>0</v>
      </c>
      <c r="AI145" s="256"/>
      <c r="AJ145" s="259"/>
      <c r="AK145" s="260"/>
      <c r="AL145" s="259"/>
      <c r="AM145" s="260"/>
    </row>
    <row r="146" spans="1:39" ht="14.25" customHeight="1">
      <c r="A146" s="261" t="s">
        <v>667</v>
      </c>
      <c r="B146" s="262"/>
      <c r="C146" s="262"/>
      <c r="D146" s="262"/>
      <c r="E146" s="262"/>
      <c r="F146" s="262"/>
      <c r="G146" s="263"/>
      <c r="H146" s="255">
        <v>0</v>
      </c>
      <c r="I146" s="256"/>
      <c r="J146" s="255">
        <v>0</v>
      </c>
      <c r="K146" s="256"/>
      <c r="L146" s="255">
        <v>0</v>
      </c>
      <c r="M146" s="256"/>
      <c r="N146" s="255">
        <v>0</v>
      </c>
      <c r="O146" s="256"/>
      <c r="P146" s="257">
        <v>0</v>
      </c>
      <c r="Q146" s="258"/>
      <c r="R146" s="257">
        <v>0</v>
      </c>
      <c r="S146" s="258"/>
      <c r="U146" s="261" t="s">
        <v>647</v>
      </c>
      <c r="V146" s="262"/>
      <c r="W146" s="262"/>
      <c r="X146" s="262"/>
      <c r="Y146" s="262"/>
      <c r="Z146" s="262"/>
      <c r="AA146" s="263"/>
      <c r="AB146" s="255">
        <v>0</v>
      </c>
      <c r="AC146" s="256"/>
      <c r="AD146" s="255">
        <v>0</v>
      </c>
      <c r="AE146" s="256"/>
      <c r="AF146" s="255">
        <v>0</v>
      </c>
      <c r="AG146" s="256"/>
      <c r="AH146" s="255">
        <v>0</v>
      </c>
      <c r="AI146" s="256"/>
      <c r="AJ146" s="257">
        <v>0</v>
      </c>
      <c r="AK146" s="258"/>
      <c r="AL146" s="257">
        <v>0</v>
      </c>
      <c r="AM146" s="258"/>
    </row>
    <row r="147" spans="1:39" ht="14.25" customHeight="1">
      <c r="A147" s="264"/>
      <c r="B147" s="265"/>
      <c r="C147" s="265"/>
      <c r="D147" s="265"/>
      <c r="E147" s="265"/>
      <c r="F147" s="265"/>
      <c r="G147" s="266"/>
      <c r="H147" s="255">
        <v>0</v>
      </c>
      <c r="I147" s="256"/>
      <c r="J147" s="255">
        <v>0</v>
      </c>
      <c r="K147" s="256"/>
      <c r="L147" s="255">
        <v>0</v>
      </c>
      <c r="M147" s="256"/>
      <c r="N147" s="255">
        <v>0</v>
      </c>
      <c r="O147" s="256"/>
      <c r="P147" s="259"/>
      <c r="Q147" s="260"/>
      <c r="R147" s="259"/>
      <c r="S147" s="260"/>
      <c r="U147" s="264"/>
      <c r="V147" s="265"/>
      <c r="W147" s="265"/>
      <c r="X147" s="265"/>
      <c r="Y147" s="265"/>
      <c r="Z147" s="265"/>
      <c r="AA147" s="266"/>
      <c r="AB147" s="255">
        <v>0</v>
      </c>
      <c r="AC147" s="256"/>
      <c r="AD147" s="255">
        <v>0</v>
      </c>
      <c r="AE147" s="256"/>
      <c r="AF147" s="255">
        <v>0</v>
      </c>
      <c r="AG147" s="256"/>
      <c r="AH147" s="255">
        <v>0</v>
      </c>
      <c r="AI147" s="256"/>
      <c r="AJ147" s="259"/>
      <c r="AK147" s="260"/>
      <c r="AL147" s="259"/>
      <c r="AM147" s="260"/>
    </row>
    <row r="148" spans="1:39" ht="14.25" customHeight="1">
      <c r="A148" s="261" t="s">
        <v>663</v>
      </c>
      <c r="B148" s="262"/>
      <c r="C148" s="262"/>
      <c r="D148" s="262"/>
      <c r="E148" s="262"/>
      <c r="F148" s="262"/>
      <c r="G148" s="263"/>
      <c r="H148" s="255">
        <v>0</v>
      </c>
      <c r="I148" s="256"/>
      <c r="J148" s="255">
        <v>0</v>
      </c>
      <c r="K148" s="256"/>
      <c r="L148" s="255">
        <v>0</v>
      </c>
      <c r="M148" s="256"/>
      <c r="N148" s="255">
        <v>0</v>
      </c>
      <c r="O148" s="256"/>
      <c r="P148" s="257">
        <v>0</v>
      </c>
      <c r="Q148" s="258"/>
      <c r="R148" s="257">
        <v>0</v>
      </c>
      <c r="S148" s="258"/>
      <c r="U148" s="261" t="s">
        <v>503</v>
      </c>
      <c r="V148" s="262"/>
      <c r="W148" s="262"/>
      <c r="X148" s="262"/>
      <c r="Y148" s="262"/>
      <c r="Z148" s="262"/>
      <c r="AA148" s="263"/>
      <c r="AB148" s="255">
        <v>0</v>
      </c>
      <c r="AC148" s="256"/>
      <c r="AD148" s="516"/>
      <c r="AE148" s="517"/>
      <c r="AF148" s="516"/>
      <c r="AG148" s="517"/>
      <c r="AH148" s="516"/>
      <c r="AI148" s="517"/>
      <c r="AJ148" s="257">
        <v>0</v>
      </c>
      <c r="AK148" s="258"/>
      <c r="AL148" s="257">
        <v>0</v>
      </c>
      <c r="AM148" s="258"/>
    </row>
    <row r="149" spans="1:39" ht="14.25" customHeight="1">
      <c r="A149" s="264"/>
      <c r="B149" s="265"/>
      <c r="C149" s="265"/>
      <c r="D149" s="265"/>
      <c r="E149" s="265"/>
      <c r="F149" s="265"/>
      <c r="G149" s="266"/>
      <c r="H149" s="255">
        <v>0</v>
      </c>
      <c r="I149" s="256"/>
      <c r="J149" s="255">
        <v>0</v>
      </c>
      <c r="K149" s="256"/>
      <c r="L149" s="255">
        <v>0</v>
      </c>
      <c r="M149" s="256"/>
      <c r="N149" s="255">
        <v>0</v>
      </c>
      <c r="O149" s="256"/>
      <c r="P149" s="259"/>
      <c r="Q149" s="260"/>
      <c r="R149" s="259"/>
      <c r="S149" s="260"/>
      <c r="U149" s="264"/>
      <c r="V149" s="265"/>
      <c r="W149" s="265"/>
      <c r="X149" s="265"/>
      <c r="Y149" s="265"/>
      <c r="Z149" s="265"/>
      <c r="AA149" s="266"/>
      <c r="AB149" s="255">
        <v>0</v>
      </c>
      <c r="AC149" s="256"/>
      <c r="AD149" s="516"/>
      <c r="AE149" s="517"/>
      <c r="AF149" s="516"/>
      <c r="AG149" s="517"/>
      <c r="AH149" s="516"/>
      <c r="AI149" s="517"/>
      <c r="AJ149" s="259"/>
      <c r="AK149" s="260"/>
      <c r="AL149" s="259"/>
      <c r="AM149" s="260"/>
    </row>
    <row r="150" spans="1:39" ht="14.25" customHeight="1">
      <c r="A150" s="261" t="s">
        <v>212</v>
      </c>
      <c r="B150" s="262"/>
      <c r="C150" s="262"/>
      <c r="D150" s="262"/>
      <c r="E150" s="262"/>
      <c r="F150" s="262"/>
      <c r="G150" s="263"/>
      <c r="H150" s="255">
        <v>0</v>
      </c>
      <c r="I150" s="256"/>
      <c r="J150" s="255">
        <v>0</v>
      </c>
      <c r="K150" s="256"/>
      <c r="L150" s="255">
        <v>0</v>
      </c>
      <c r="M150" s="256"/>
      <c r="N150" s="255">
        <v>0</v>
      </c>
      <c r="O150" s="256"/>
      <c r="P150" s="257">
        <v>0</v>
      </c>
      <c r="Q150" s="258"/>
      <c r="R150" s="257">
        <v>0</v>
      </c>
      <c r="S150" s="258"/>
      <c r="U150" s="261" t="s">
        <v>212</v>
      </c>
      <c r="V150" s="262"/>
      <c r="W150" s="262"/>
      <c r="X150" s="262"/>
      <c r="Y150" s="262"/>
      <c r="Z150" s="262"/>
      <c r="AA150" s="263"/>
      <c r="AB150" s="255">
        <v>0</v>
      </c>
      <c r="AC150" s="256"/>
      <c r="AD150" s="255">
        <v>0</v>
      </c>
      <c r="AE150" s="256"/>
      <c r="AF150" s="255">
        <v>0</v>
      </c>
      <c r="AG150" s="256"/>
      <c r="AH150" s="255">
        <v>0</v>
      </c>
      <c r="AI150" s="256"/>
      <c r="AJ150" s="257">
        <v>0</v>
      </c>
      <c r="AK150" s="258"/>
      <c r="AL150" s="257">
        <v>0</v>
      </c>
      <c r="AM150" s="258"/>
    </row>
    <row r="151" spans="1:39" ht="14.25" customHeight="1">
      <c r="A151" s="264"/>
      <c r="B151" s="265"/>
      <c r="C151" s="265"/>
      <c r="D151" s="265"/>
      <c r="E151" s="265"/>
      <c r="F151" s="265"/>
      <c r="G151" s="266"/>
      <c r="H151" s="255">
        <v>0</v>
      </c>
      <c r="I151" s="256"/>
      <c r="J151" s="255">
        <v>0</v>
      </c>
      <c r="K151" s="256"/>
      <c r="L151" s="255">
        <v>0</v>
      </c>
      <c r="M151" s="256"/>
      <c r="N151" s="255">
        <v>0</v>
      </c>
      <c r="O151" s="256"/>
      <c r="P151" s="259"/>
      <c r="Q151" s="260"/>
      <c r="R151" s="259"/>
      <c r="S151" s="260"/>
      <c r="U151" s="264"/>
      <c r="V151" s="265"/>
      <c r="W151" s="265"/>
      <c r="X151" s="265"/>
      <c r="Y151" s="265"/>
      <c r="Z151" s="265"/>
      <c r="AA151" s="266"/>
      <c r="AB151" s="255">
        <v>0</v>
      </c>
      <c r="AC151" s="256"/>
      <c r="AD151" s="255">
        <v>0</v>
      </c>
      <c r="AE151" s="256"/>
      <c r="AF151" s="255">
        <v>0</v>
      </c>
      <c r="AG151" s="256"/>
      <c r="AH151" s="255">
        <v>0</v>
      </c>
      <c r="AI151" s="256"/>
      <c r="AJ151" s="259"/>
      <c r="AK151" s="260"/>
      <c r="AL151" s="259"/>
      <c r="AM151" s="260"/>
    </row>
    <row r="152" spans="1:39" ht="14.25" customHeight="1">
      <c r="A152" s="267" t="s">
        <v>193</v>
      </c>
      <c r="B152" s="268"/>
      <c r="C152" s="268"/>
      <c r="D152" s="268"/>
      <c r="E152" s="268"/>
      <c r="F152" s="268"/>
      <c r="G152" s="269"/>
      <c r="H152" s="270">
        <f>H144+H146+H148+H150</f>
        <v>0</v>
      </c>
      <c r="I152" s="271"/>
      <c r="J152" s="270">
        <f t="shared" ref="J152" si="80">J144+J146+J148+J150</f>
        <v>0</v>
      </c>
      <c r="K152" s="271"/>
      <c r="L152" s="270">
        <f t="shared" ref="L152" si="81">L144+L146+L148+L150</f>
        <v>0</v>
      </c>
      <c r="M152" s="271"/>
      <c r="N152" s="270">
        <f t="shared" ref="N152" si="82">N144+N146+N148+N150</f>
        <v>0</v>
      </c>
      <c r="O152" s="271"/>
      <c r="P152" s="270">
        <f t="shared" ref="P152" si="83">P144+P146+P148+P150</f>
        <v>0</v>
      </c>
      <c r="Q152" s="271"/>
      <c r="R152" s="270">
        <f t="shared" ref="R152" si="84">R144+R146+R148+R150</f>
        <v>0</v>
      </c>
      <c r="S152" s="271"/>
      <c r="U152" s="638" t="s">
        <v>193</v>
      </c>
      <c r="V152" s="638"/>
      <c r="W152" s="638"/>
      <c r="X152" s="638"/>
      <c r="Y152" s="638"/>
      <c r="Z152" s="638"/>
      <c r="AA152" s="638"/>
      <c r="AB152" s="429">
        <f>AB122+AB124+AB126+AB128+AB130+AB132+AB134+AB136+AB138+AB140+AB142+AB144+AB146+AB148+AB150</f>
        <v>0</v>
      </c>
      <c r="AC152" s="429"/>
      <c r="AD152" s="429">
        <f>AD122+AD124+AD126+AD130+AD132+AD134+AD136+AD138+AD140+AD142+AD144+AD146+AD150</f>
        <v>0</v>
      </c>
      <c r="AE152" s="429"/>
      <c r="AF152" s="429">
        <f t="shared" ref="AF152" si="85">AF122+AF124+AF126+AF130+AF132+AF134+AF136+AF138+AF140+AF142+AF144+AF146+AF150</f>
        <v>0</v>
      </c>
      <c r="AG152" s="429"/>
      <c r="AH152" s="429">
        <f t="shared" ref="AH152" si="86">AH122+AH124+AH126+AH130+AH132+AH134+AH136+AH138+AH140+AH142+AH144+AH146+AH150</f>
        <v>0</v>
      </c>
      <c r="AI152" s="429"/>
      <c r="AJ152" s="429">
        <f>AJ122+AJ124+AJ126+AJ128+AJ130+AJ132+AJ134+AJ136+AJ138+AJ140+AJ142+AJ144+AJ146+AJ148+AJ150</f>
        <v>0</v>
      </c>
      <c r="AK152" s="429"/>
      <c r="AL152" s="429">
        <f>AL122+AL124+AL126+AL128+AL130+AL132+AL134+AL136+AL138+AL140+AL142+AL144+AL146+AL148+AL150</f>
        <v>0</v>
      </c>
      <c r="AM152" s="429"/>
    </row>
    <row r="153" spans="1:39" ht="14.25" customHeight="1">
      <c r="U153" s="476" t="s">
        <v>213</v>
      </c>
      <c r="V153" s="476"/>
      <c r="W153" s="476"/>
      <c r="X153" s="476"/>
      <c r="Y153" s="476"/>
      <c r="Z153" s="476"/>
      <c r="AA153" s="476"/>
      <c r="AB153" s="429">
        <f>H19+H33+H39+H142+H45+H49+H55+AB115+H76+H29+AB90+H70+H111+H105+H115+H82+H90+AB152+H152+AB55+H15</f>
        <v>0</v>
      </c>
      <c r="AC153" s="429"/>
      <c r="AD153" s="429">
        <f>J19+J33+J39+J142+J45+J49+J55+AD115+J76+J29+AD90+J70+J111+J105+J115+J82+J90+AD152+J152+AD55</f>
        <v>0</v>
      </c>
      <c r="AE153" s="429"/>
      <c r="AF153" s="429">
        <f>L19+L33+L39+L142+L45+L49+L55+AF115+L76+L29+AF90+L70+L111+L105+L115+L82+L90+AF152+L152+AF55</f>
        <v>0</v>
      </c>
      <c r="AG153" s="429"/>
      <c r="AH153" s="429">
        <f>N19+N33+N39+N142+N45+N49+N55+AH115+N76+N29+AH90+N70+N111+N105+N115+N82+N90+AH152+N152+AH55</f>
        <v>0</v>
      </c>
      <c r="AI153" s="429"/>
      <c r="AJ153" s="429">
        <f>P19+P33+P39+P142+P45+P49+P55+AJ115+P76+P29+AJ90+P70+P111+P105+P115+P82+P90+AJ152+P152+AJ55</f>
        <v>0</v>
      </c>
      <c r="AK153" s="429"/>
      <c r="AL153" s="429">
        <f>R19+R33+R39+R142+R45+R49+R55+AL115+R76+R29+AL90+R70+R111+R105+R115+R82+R90+AL152+R152+AL55</f>
        <v>0</v>
      </c>
      <c r="AM153" s="429"/>
    </row>
    <row r="154" spans="1:39" ht="14.25" customHeight="1"/>
    <row r="155" spans="1:39" ht="17.100000000000001" customHeight="1">
      <c r="A155" s="317" t="s">
        <v>225</v>
      </c>
      <c r="B155" s="318"/>
      <c r="C155" s="318"/>
      <c r="D155" s="319"/>
      <c r="E155" s="323" t="s">
        <v>689</v>
      </c>
      <c r="F155" s="324"/>
      <c r="G155" s="324"/>
      <c r="H155" s="324"/>
      <c r="I155" s="324"/>
      <c r="J155" s="324"/>
      <c r="K155" s="324"/>
      <c r="L155" s="324"/>
      <c r="M155" s="324"/>
      <c r="N155" s="324"/>
      <c r="O155" s="324"/>
      <c r="P155" s="324"/>
      <c r="Q155" s="324"/>
      <c r="R155" s="324"/>
      <c r="S155" s="324"/>
      <c r="T155" s="324"/>
      <c r="U155" s="324"/>
      <c r="V155" s="324"/>
      <c r="W155" s="324"/>
      <c r="X155" s="324"/>
      <c r="Y155" s="324"/>
      <c r="Z155" s="324"/>
      <c r="AA155" s="324"/>
      <c r="AB155" s="324"/>
      <c r="AC155" s="324"/>
      <c r="AD155" s="324"/>
      <c r="AE155" s="324"/>
      <c r="AF155" s="324"/>
      <c r="AG155" s="324"/>
      <c r="AH155" s="324"/>
      <c r="AI155" s="324"/>
      <c r="AJ155" s="325"/>
      <c r="AK155" s="326" t="s">
        <v>289</v>
      </c>
      <c r="AL155" s="326"/>
      <c r="AM155" s="326"/>
    </row>
    <row r="156" spans="1:39" ht="17.100000000000001" customHeight="1">
      <c r="A156" s="320"/>
      <c r="B156" s="321"/>
      <c r="C156" s="321"/>
      <c r="D156" s="322"/>
      <c r="E156" s="326" t="s">
        <v>290</v>
      </c>
      <c r="F156" s="326"/>
      <c r="G156" s="326"/>
      <c r="H156" s="326"/>
      <c r="I156" s="326"/>
      <c r="J156" s="326"/>
      <c r="K156" s="327" t="s">
        <v>552</v>
      </c>
      <c r="L156" s="327"/>
      <c r="M156" s="327"/>
      <c r="N156" s="327"/>
      <c r="O156" s="327"/>
      <c r="P156" s="327"/>
      <c r="Q156" s="328" t="s">
        <v>291</v>
      </c>
      <c r="R156" s="329"/>
      <c r="S156" s="329"/>
      <c r="T156" s="329"/>
      <c r="U156" s="329"/>
      <c r="V156" s="330"/>
      <c r="W156" s="326" t="s">
        <v>292</v>
      </c>
      <c r="X156" s="326"/>
      <c r="Y156" s="326"/>
      <c r="Z156" s="326"/>
      <c r="AA156" s="326"/>
      <c r="AB156" s="326"/>
      <c r="AC156" s="326"/>
      <c r="AD156" s="326"/>
      <c r="AE156" s="326" t="s">
        <v>293</v>
      </c>
      <c r="AF156" s="326"/>
      <c r="AG156" s="326"/>
      <c r="AH156" s="326"/>
      <c r="AI156" s="326"/>
      <c r="AJ156" s="326"/>
      <c r="AK156" s="326"/>
      <c r="AL156" s="326"/>
      <c r="AM156" s="326"/>
    </row>
    <row r="157" spans="1:39" ht="17.100000000000001" customHeight="1">
      <c r="A157" s="276" t="s">
        <v>294</v>
      </c>
      <c r="B157" s="277"/>
      <c r="C157" s="277"/>
      <c r="D157" s="278"/>
      <c r="E157" s="279">
        <v>0</v>
      </c>
      <c r="F157" s="279"/>
      <c r="G157" s="279"/>
      <c r="H157" s="279"/>
      <c r="I157" s="279"/>
      <c r="J157" s="279"/>
      <c r="K157" s="280">
        <v>0</v>
      </c>
      <c r="L157" s="280"/>
      <c r="M157" s="280"/>
      <c r="N157" s="280"/>
      <c r="O157" s="280"/>
      <c r="P157" s="280"/>
      <c r="Q157" s="281">
        <v>0</v>
      </c>
      <c r="R157" s="282"/>
      <c r="S157" s="282"/>
      <c r="T157" s="282"/>
      <c r="U157" s="282"/>
      <c r="V157" s="283"/>
      <c r="W157" s="280">
        <v>0</v>
      </c>
      <c r="X157" s="280"/>
      <c r="Y157" s="280"/>
      <c r="Z157" s="280"/>
      <c r="AA157" s="280"/>
      <c r="AB157" s="280"/>
      <c r="AC157" s="280"/>
      <c r="AD157" s="280"/>
      <c r="AE157" s="280">
        <v>0</v>
      </c>
      <c r="AF157" s="280"/>
      <c r="AG157" s="280"/>
      <c r="AH157" s="280"/>
      <c r="AI157" s="280"/>
      <c r="AJ157" s="280"/>
      <c r="AK157" s="280">
        <v>0</v>
      </c>
      <c r="AL157" s="280"/>
      <c r="AM157" s="280"/>
    </row>
    <row r="158" spans="1:39" ht="18" customHeight="1">
      <c r="A158" s="437" t="s">
        <v>472</v>
      </c>
      <c r="B158" s="437"/>
      <c r="C158" s="437"/>
      <c r="D158" s="437"/>
      <c r="E158" s="437"/>
      <c r="F158" s="437"/>
      <c r="G158" s="437"/>
      <c r="H158" s="437"/>
      <c r="I158" s="437"/>
      <c r="J158" s="437"/>
      <c r="K158" s="437"/>
      <c r="L158" s="437"/>
      <c r="M158" s="437"/>
      <c r="N158" s="437"/>
      <c r="O158" s="437"/>
      <c r="P158" s="437"/>
      <c r="Q158" s="437"/>
      <c r="R158" s="437"/>
      <c r="S158" s="437"/>
      <c r="T158" s="437"/>
      <c r="U158" s="437"/>
      <c r="V158" s="437"/>
      <c r="W158" s="437"/>
      <c r="X158" s="437"/>
      <c r="Y158" s="437"/>
      <c r="Z158" s="437"/>
      <c r="AA158" s="437"/>
      <c r="AB158" s="437"/>
      <c r="AC158" s="437"/>
      <c r="AD158" s="437"/>
      <c r="AE158" s="437"/>
      <c r="AF158" s="437"/>
      <c r="AG158" s="437"/>
      <c r="AH158" s="437"/>
      <c r="AI158" s="437"/>
      <c r="AJ158" s="437"/>
      <c r="AK158" s="437"/>
      <c r="AL158" s="437"/>
      <c r="AM158" s="437"/>
    </row>
    <row r="159" spans="1:39" ht="18" customHeight="1">
      <c r="A159" s="629" t="s">
        <v>579</v>
      </c>
      <c r="B159" s="630"/>
      <c r="C159" s="630"/>
      <c r="D159" s="630"/>
      <c r="E159" s="630"/>
      <c r="F159" s="630"/>
      <c r="G159" s="631"/>
      <c r="H159" s="273" t="s">
        <v>188</v>
      </c>
      <c r="I159" s="274"/>
      <c r="J159" s="274"/>
      <c r="K159" s="274"/>
      <c r="L159" s="274"/>
      <c r="M159" s="274"/>
      <c r="N159" s="274"/>
      <c r="O159" s="274"/>
      <c r="P159" s="275"/>
      <c r="Q159" s="507" t="s">
        <v>371</v>
      </c>
      <c r="R159" s="508"/>
      <c r="S159" s="509"/>
      <c r="U159" s="629" t="s">
        <v>579</v>
      </c>
      <c r="V159" s="630"/>
      <c r="W159" s="630"/>
      <c r="X159" s="630"/>
      <c r="Y159" s="630"/>
      <c r="Z159" s="630"/>
      <c r="AA159" s="631"/>
      <c r="AB159" s="273" t="s">
        <v>188</v>
      </c>
      <c r="AC159" s="274"/>
      <c r="AD159" s="274"/>
      <c r="AE159" s="274"/>
      <c r="AF159" s="274"/>
      <c r="AG159" s="274"/>
      <c r="AH159" s="274"/>
      <c r="AI159" s="274"/>
      <c r="AJ159" s="275"/>
      <c r="AK159" s="507" t="s">
        <v>371</v>
      </c>
      <c r="AL159" s="508"/>
      <c r="AM159" s="509"/>
    </row>
    <row r="160" spans="1:39" ht="18" customHeight="1">
      <c r="A160" s="632"/>
      <c r="B160" s="633"/>
      <c r="C160" s="633"/>
      <c r="D160" s="633"/>
      <c r="E160" s="633"/>
      <c r="F160" s="633"/>
      <c r="G160" s="634"/>
      <c r="H160" s="442" t="s">
        <v>191</v>
      </c>
      <c r="I160" s="443"/>
      <c r="J160" s="444"/>
      <c r="K160" s="442" t="s">
        <v>470</v>
      </c>
      <c r="L160" s="443"/>
      <c r="M160" s="444"/>
      <c r="N160" s="442" t="s">
        <v>370</v>
      </c>
      <c r="O160" s="443"/>
      <c r="P160" s="444"/>
      <c r="Q160" s="510"/>
      <c r="R160" s="511"/>
      <c r="S160" s="512"/>
      <c r="U160" s="632"/>
      <c r="V160" s="633"/>
      <c r="W160" s="633"/>
      <c r="X160" s="633"/>
      <c r="Y160" s="633"/>
      <c r="Z160" s="633"/>
      <c r="AA160" s="634"/>
      <c r="AB160" s="442" t="s">
        <v>191</v>
      </c>
      <c r="AC160" s="443"/>
      <c r="AD160" s="444"/>
      <c r="AE160" s="442" t="s">
        <v>470</v>
      </c>
      <c r="AF160" s="443"/>
      <c r="AG160" s="444"/>
      <c r="AH160" s="442" t="s">
        <v>370</v>
      </c>
      <c r="AI160" s="443"/>
      <c r="AJ160" s="444"/>
      <c r="AK160" s="510"/>
      <c r="AL160" s="511"/>
      <c r="AM160" s="512"/>
    </row>
    <row r="161" spans="1:40" ht="18" customHeight="1">
      <c r="A161" s="635"/>
      <c r="B161" s="636"/>
      <c r="C161" s="636"/>
      <c r="D161" s="636"/>
      <c r="E161" s="636"/>
      <c r="F161" s="636"/>
      <c r="G161" s="637"/>
      <c r="H161" s="442" t="s">
        <v>537</v>
      </c>
      <c r="I161" s="443"/>
      <c r="J161" s="443"/>
      <c r="K161" s="443"/>
      <c r="L161" s="443"/>
      <c r="M161" s="443"/>
      <c r="N161" s="443"/>
      <c r="O161" s="443"/>
      <c r="P161" s="444"/>
      <c r="Q161" s="513"/>
      <c r="R161" s="514"/>
      <c r="S161" s="515"/>
      <c r="U161" s="635"/>
      <c r="V161" s="636"/>
      <c r="W161" s="636"/>
      <c r="X161" s="636"/>
      <c r="Y161" s="636"/>
      <c r="Z161" s="636"/>
      <c r="AA161" s="637"/>
      <c r="AB161" s="442" t="s">
        <v>537</v>
      </c>
      <c r="AC161" s="443"/>
      <c r="AD161" s="443"/>
      <c r="AE161" s="443"/>
      <c r="AF161" s="443"/>
      <c r="AG161" s="443"/>
      <c r="AH161" s="443"/>
      <c r="AI161" s="443"/>
      <c r="AJ161" s="444"/>
      <c r="AK161" s="513"/>
      <c r="AL161" s="514"/>
      <c r="AM161" s="515"/>
    </row>
    <row r="162" spans="1:40" ht="18" customHeight="1">
      <c r="A162" s="261" t="s">
        <v>189</v>
      </c>
      <c r="B162" s="262"/>
      <c r="C162" s="262"/>
      <c r="D162" s="262"/>
      <c r="E162" s="262"/>
      <c r="F162" s="262"/>
      <c r="G162" s="263"/>
      <c r="H162" s="287">
        <v>0</v>
      </c>
      <c r="I162" s="288"/>
      <c r="J162" s="289"/>
      <c r="K162" s="431"/>
      <c r="L162" s="432"/>
      <c r="M162" s="433"/>
      <c r="N162" s="431"/>
      <c r="O162" s="432"/>
      <c r="P162" s="433"/>
      <c r="Q162" s="501">
        <v>0</v>
      </c>
      <c r="R162" s="502"/>
      <c r="S162" s="503"/>
      <c r="U162" s="261" t="s">
        <v>648</v>
      </c>
      <c r="V162" s="262"/>
      <c r="W162" s="262"/>
      <c r="X162" s="262"/>
      <c r="Y162" s="262"/>
      <c r="Z162" s="262"/>
      <c r="AA162" s="263"/>
      <c r="AB162" s="287">
        <v>0</v>
      </c>
      <c r="AC162" s="288"/>
      <c r="AD162" s="289"/>
      <c r="AE162" s="287">
        <v>0</v>
      </c>
      <c r="AF162" s="288"/>
      <c r="AG162" s="289"/>
      <c r="AH162" s="287">
        <v>0</v>
      </c>
      <c r="AI162" s="288"/>
      <c r="AJ162" s="289"/>
      <c r="AK162" s="501">
        <v>0</v>
      </c>
      <c r="AL162" s="502"/>
      <c r="AM162" s="503"/>
    </row>
    <row r="163" spans="1:40" ht="18" customHeight="1">
      <c r="A163" s="264"/>
      <c r="B163" s="265"/>
      <c r="C163" s="265"/>
      <c r="D163" s="265"/>
      <c r="E163" s="265"/>
      <c r="F163" s="265"/>
      <c r="G163" s="266"/>
      <c r="H163" s="287">
        <v>0</v>
      </c>
      <c r="I163" s="288"/>
      <c r="J163" s="289"/>
      <c r="K163" s="431"/>
      <c r="L163" s="432"/>
      <c r="M163" s="433"/>
      <c r="N163" s="431"/>
      <c r="O163" s="432"/>
      <c r="P163" s="433"/>
      <c r="Q163" s="504"/>
      <c r="R163" s="505"/>
      <c r="S163" s="506"/>
      <c r="U163" s="264"/>
      <c r="V163" s="265"/>
      <c r="W163" s="265"/>
      <c r="X163" s="265"/>
      <c r="Y163" s="265"/>
      <c r="Z163" s="265"/>
      <c r="AA163" s="266"/>
      <c r="AB163" s="287">
        <v>0</v>
      </c>
      <c r="AC163" s="288"/>
      <c r="AD163" s="289"/>
      <c r="AE163" s="287">
        <v>0</v>
      </c>
      <c r="AF163" s="288"/>
      <c r="AG163" s="289"/>
      <c r="AH163" s="287">
        <v>0</v>
      </c>
      <c r="AI163" s="288"/>
      <c r="AJ163" s="289"/>
      <c r="AK163" s="504"/>
      <c r="AL163" s="505"/>
      <c r="AM163" s="506"/>
    </row>
    <row r="164" spans="1:40" ht="18" customHeight="1">
      <c r="A164" s="261" t="s">
        <v>190</v>
      </c>
      <c r="B164" s="262"/>
      <c r="C164" s="262"/>
      <c r="D164" s="262"/>
      <c r="E164" s="262"/>
      <c r="F164" s="262"/>
      <c r="G164" s="263"/>
      <c r="H164" s="431"/>
      <c r="I164" s="432"/>
      <c r="J164" s="433"/>
      <c r="K164" s="287">
        <v>0</v>
      </c>
      <c r="L164" s="288"/>
      <c r="M164" s="289"/>
      <c r="N164" s="287">
        <v>0</v>
      </c>
      <c r="O164" s="288"/>
      <c r="P164" s="289"/>
      <c r="Q164" s="501">
        <v>0</v>
      </c>
      <c r="R164" s="502"/>
      <c r="S164" s="503"/>
      <c r="U164" s="261" t="s">
        <v>192</v>
      </c>
      <c r="V164" s="262"/>
      <c r="W164" s="262"/>
      <c r="X164" s="262"/>
      <c r="Y164" s="262"/>
      <c r="Z164" s="262"/>
      <c r="AA164" s="263"/>
      <c r="AB164" s="431"/>
      <c r="AC164" s="432"/>
      <c r="AD164" s="433"/>
      <c r="AE164" s="287">
        <v>0</v>
      </c>
      <c r="AF164" s="288"/>
      <c r="AG164" s="289"/>
      <c r="AH164" s="287">
        <v>0</v>
      </c>
      <c r="AI164" s="288"/>
      <c r="AJ164" s="289"/>
      <c r="AK164" s="501">
        <v>0</v>
      </c>
      <c r="AL164" s="502"/>
      <c r="AM164" s="503"/>
    </row>
    <row r="165" spans="1:40" ht="18" customHeight="1">
      <c r="A165" s="264"/>
      <c r="B165" s="265"/>
      <c r="C165" s="265"/>
      <c r="D165" s="265"/>
      <c r="E165" s="265"/>
      <c r="F165" s="265"/>
      <c r="G165" s="266"/>
      <c r="H165" s="431"/>
      <c r="I165" s="432"/>
      <c r="J165" s="433"/>
      <c r="K165" s="287">
        <v>0</v>
      </c>
      <c r="L165" s="288"/>
      <c r="M165" s="289"/>
      <c r="N165" s="287">
        <v>0</v>
      </c>
      <c r="O165" s="288"/>
      <c r="P165" s="289"/>
      <c r="Q165" s="504"/>
      <c r="R165" s="505"/>
      <c r="S165" s="506"/>
      <c r="U165" s="264"/>
      <c r="V165" s="265"/>
      <c r="W165" s="265"/>
      <c r="X165" s="265"/>
      <c r="Y165" s="265"/>
      <c r="Z165" s="265"/>
      <c r="AA165" s="266"/>
      <c r="AB165" s="431"/>
      <c r="AC165" s="432"/>
      <c r="AD165" s="433"/>
      <c r="AE165" s="287">
        <v>0</v>
      </c>
      <c r="AF165" s="288"/>
      <c r="AG165" s="289"/>
      <c r="AH165" s="287">
        <v>0</v>
      </c>
      <c r="AI165" s="288"/>
      <c r="AJ165" s="289"/>
      <c r="AK165" s="504"/>
      <c r="AL165" s="505"/>
      <c r="AM165" s="506"/>
    </row>
    <row r="166" spans="1:40" ht="18" customHeight="1">
      <c r="U166" s="267" t="s">
        <v>193</v>
      </c>
      <c r="V166" s="268"/>
      <c r="W166" s="268"/>
      <c r="X166" s="268"/>
      <c r="Y166" s="268"/>
      <c r="Z166" s="268"/>
      <c r="AA166" s="269"/>
      <c r="AB166" s="342">
        <f>H162+AB162</f>
        <v>0</v>
      </c>
      <c r="AC166" s="434"/>
      <c r="AD166" s="435"/>
      <c r="AE166" s="342">
        <f>K164+AE162+AE164</f>
        <v>0</v>
      </c>
      <c r="AF166" s="434"/>
      <c r="AG166" s="435"/>
      <c r="AH166" s="342">
        <f>N164+AH162+AH164</f>
        <v>0</v>
      </c>
      <c r="AI166" s="434"/>
      <c r="AJ166" s="435"/>
      <c r="AK166" s="342">
        <f>Q162+Q164+AK162+AK164</f>
        <v>0</v>
      </c>
      <c r="AL166" s="434"/>
      <c r="AM166" s="435"/>
    </row>
    <row r="167" spans="1:40" ht="18" customHeight="1">
      <c r="U167" s="122"/>
      <c r="V167" s="122"/>
      <c r="W167" s="122"/>
      <c r="X167" s="122"/>
      <c r="Y167" s="122"/>
      <c r="Z167" s="122"/>
      <c r="AA167" s="122"/>
      <c r="AL167" s="125"/>
      <c r="AM167" s="125"/>
    </row>
    <row r="168" spans="1:40" ht="18" customHeight="1">
      <c r="A168" s="317" t="s">
        <v>225</v>
      </c>
      <c r="B168" s="318"/>
      <c r="C168" s="318"/>
      <c r="D168" s="319"/>
      <c r="E168" s="323" t="s">
        <v>688</v>
      </c>
      <c r="F168" s="324"/>
      <c r="G168" s="324"/>
      <c r="H168" s="324"/>
      <c r="I168" s="324"/>
      <c r="J168" s="324"/>
      <c r="K168" s="324"/>
      <c r="L168" s="324"/>
      <c r="M168" s="324"/>
      <c r="N168" s="324"/>
      <c r="O168" s="324"/>
      <c r="P168" s="324"/>
      <c r="Q168" s="324"/>
      <c r="R168" s="324"/>
      <c r="S168" s="324"/>
      <c r="T168" s="324"/>
      <c r="U168" s="324"/>
      <c r="V168" s="324"/>
      <c r="W168" s="324"/>
      <c r="X168" s="324"/>
      <c r="Y168" s="324"/>
      <c r="Z168" s="324"/>
      <c r="AA168" s="324"/>
      <c r="AB168" s="324"/>
      <c r="AC168" s="324"/>
      <c r="AD168" s="324"/>
      <c r="AE168" s="324"/>
      <c r="AF168" s="324"/>
      <c r="AG168" s="324"/>
      <c r="AH168" s="324"/>
      <c r="AI168" s="324"/>
      <c r="AJ168" s="325"/>
      <c r="AK168" s="326" t="s">
        <v>289</v>
      </c>
      <c r="AL168" s="326"/>
      <c r="AM168" s="326"/>
    </row>
    <row r="169" spans="1:40" ht="18" customHeight="1">
      <c r="A169" s="320"/>
      <c r="B169" s="321"/>
      <c r="C169" s="321"/>
      <c r="D169" s="322"/>
      <c r="E169" s="326" t="s">
        <v>290</v>
      </c>
      <c r="F169" s="326"/>
      <c r="G169" s="326"/>
      <c r="H169" s="326"/>
      <c r="I169" s="326"/>
      <c r="J169" s="326"/>
      <c r="K169" s="327" t="s">
        <v>552</v>
      </c>
      <c r="L169" s="327"/>
      <c r="M169" s="327"/>
      <c r="N169" s="327"/>
      <c r="O169" s="327"/>
      <c r="P169" s="327"/>
      <c r="Q169" s="328" t="s">
        <v>291</v>
      </c>
      <c r="R169" s="329"/>
      <c r="S169" s="329"/>
      <c r="T169" s="329"/>
      <c r="U169" s="329"/>
      <c r="V169" s="330"/>
      <c r="W169" s="326" t="s">
        <v>292</v>
      </c>
      <c r="X169" s="326"/>
      <c r="Y169" s="326"/>
      <c r="Z169" s="326"/>
      <c r="AA169" s="326"/>
      <c r="AB169" s="326"/>
      <c r="AC169" s="326"/>
      <c r="AD169" s="326"/>
      <c r="AE169" s="326" t="s">
        <v>293</v>
      </c>
      <c r="AF169" s="326"/>
      <c r="AG169" s="326"/>
      <c r="AH169" s="326"/>
      <c r="AI169" s="326"/>
      <c r="AJ169" s="326"/>
      <c r="AK169" s="326"/>
      <c r="AL169" s="326"/>
      <c r="AM169" s="326"/>
    </row>
    <row r="170" spans="1:40" ht="18" customHeight="1">
      <c r="A170" s="276" t="s">
        <v>294</v>
      </c>
      <c r="B170" s="277"/>
      <c r="C170" s="277"/>
      <c r="D170" s="278"/>
      <c r="E170" s="279">
        <v>0</v>
      </c>
      <c r="F170" s="279"/>
      <c r="G170" s="279"/>
      <c r="H170" s="279"/>
      <c r="I170" s="279"/>
      <c r="J170" s="279"/>
      <c r="K170" s="280">
        <v>0</v>
      </c>
      <c r="L170" s="280"/>
      <c r="M170" s="280"/>
      <c r="N170" s="280"/>
      <c r="O170" s="280"/>
      <c r="P170" s="280"/>
      <c r="Q170" s="281">
        <v>0</v>
      </c>
      <c r="R170" s="282"/>
      <c r="S170" s="282"/>
      <c r="T170" s="282"/>
      <c r="U170" s="282"/>
      <c r="V170" s="283"/>
      <c r="W170" s="280">
        <v>0</v>
      </c>
      <c r="X170" s="280"/>
      <c r="Y170" s="280"/>
      <c r="Z170" s="280"/>
      <c r="AA170" s="280"/>
      <c r="AB170" s="280"/>
      <c r="AC170" s="280"/>
      <c r="AD170" s="280"/>
      <c r="AE170" s="280">
        <v>0</v>
      </c>
      <c r="AF170" s="280"/>
      <c r="AG170" s="280"/>
      <c r="AH170" s="280"/>
      <c r="AI170" s="280"/>
      <c r="AJ170" s="280"/>
      <c r="AK170" s="280">
        <v>0</v>
      </c>
      <c r="AL170" s="280"/>
      <c r="AM170" s="280"/>
    </row>
    <row r="171" spans="1:40" ht="18" customHeight="1">
      <c r="AK171" s="642">
        <f>SUM(E170:AM170)</f>
        <v>0</v>
      </c>
      <c r="AL171" s="643"/>
      <c r="AM171" s="644"/>
    </row>
    <row r="172" spans="1:40" ht="15.9" customHeight="1">
      <c r="A172" s="323" t="s">
        <v>589</v>
      </c>
      <c r="B172" s="324"/>
      <c r="C172" s="324"/>
      <c r="D172" s="324"/>
      <c r="E172" s="324"/>
      <c r="F172" s="324"/>
      <c r="G172" s="324"/>
      <c r="H172" s="324"/>
      <c r="I172" s="324"/>
      <c r="J172" s="324"/>
      <c r="K172" s="324"/>
      <c r="L172" s="324"/>
      <c r="M172" s="324"/>
      <c r="N172" s="324"/>
      <c r="O172" s="324"/>
      <c r="P172" s="324"/>
      <c r="Q172" s="324"/>
      <c r="R172" s="324"/>
      <c r="S172" s="324"/>
      <c r="T172" s="324"/>
      <c r="U172" s="324"/>
      <c r="V172" s="324"/>
      <c r="W172" s="324"/>
      <c r="X172" s="324"/>
      <c r="Y172" s="324"/>
      <c r="Z172" s="324"/>
      <c r="AA172" s="324"/>
      <c r="AB172" s="324"/>
      <c r="AC172" s="324"/>
      <c r="AD172" s="324"/>
      <c r="AE172" s="324"/>
      <c r="AF172" s="324"/>
      <c r="AG172" s="324"/>
      <c r="AH172" s="324"/>
      <c r="AI172" s="324"/>
      <c r="AJ172" s="324"/>
      <c r="AK172" s="324"/>
      <c r="AL172" s="324"/>
      <c r="AM172" s="325"/>
    </row>
    <row r="173" spans="1:40" ht="15.9" customHeight="1">
      <c r="A173" s="290" t="s">
        <v>591</v>
      </c>
      <c r="B173" s="291"/>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291"/>
      <c r="Z173" s="291"/>
      <c r="AA173" s="291"/>
      <c r="AB173" s="291"/>
      <c r="AC173" s="291"/>
      <c r="AD173" s="291"/>
      <c r="AE173" s="291"/>
      <c r="AF173" s="291"/>
      <c r="AG173" s="291"/>
      <c r="AH173" s="291"/>
      <c r="AI173" s="291"/>
      <c r="AJ173" s="291"/>
      <c r="AK173" s="291"/>
      <c r="AL173" s="291"/>
      <c r="AM173" s="292"/>
    </row>
    <row r="174" spans="1:40" ht="15.9" customHeight="1">
      <c r="A174" s="617" t="s">
        <v>401</v>
      </c>
      <c r="B174" s="618"/>
      <c r="C174" s="618"/>
      <c r="D174" s="618"/>
      <c r="E174" s="618"/>
      <c r="F174" s="619"/>
      <c r="G174" s="331" t="s">
        <v>581</v>
      </c>
      <c r="H174" s="408"/>
      <c r="I174" s="408"/>
      <c r="J174" s="408"/>
      <c r="K174" s="408"/>
      <c r="L174" s="408"/>
      <c r="M174" s="408"/>
      <c r="N174" s="408"/>
      <c r="O174" s="408"/>
      <c r="P174" s="332"/>
      <c r="Q174" s="387" t="s">
        <v>473</v>
      </c>
      <c r="R174" s="388"/>
      <c r="S174" s="389"/>
      <c r="T174" s="387" t="s">
        <v>394</v>
      </c>
      <c r="U174" s="388"/>
      <c r="V174" s="389"/>
      <c r="W174" s="290" t="s">
        <v>400</v>
      </c>
      <c r="X174" s="291"/>
      <c r="Y174" s="291"/>
      <c r="Z174" s="291"/>
      <c r="AA174" s="291"/>
      <c r="AB174" s="291"/>
      <c r="AC174" s="291"/>
      <c r="AD174" s="291"/>
      <c r="AE174" s="291"/>
      <c r="AF174" s="291"/>
      <c r="AG174" s="291"/>
      <c r="AH174" s="291"/>
      <c r="AI174" s="291"/>
      <c r="AJ174" s="291"/>
      <c r="AK174" s="291"/>
      <c r="AL174" s="291"/>
      <c r="AM174" s="292"/>
    </row>
    <row r="175" spans="1:40" ht="15.9" customHeight="1">
      <c r="A175" s="620"/>
      <c r="B175" s="621"/>
      <c r="C175" s="621"/>
      <c r="D175" s="621"/>
      <c r="E175" s="621"/>
      <c r="F175" s="622"/>
      <c r="G175" s="333"/>
      <c r="H175" s="409"/>
      <c r="I175" s="409"/>
      <c r="J175" s="409"/>
      <c r="K175" s="409"/>
      <c r="L175" s="409"/>
      <c r="M175" s="409"/>
      <c r="N175" s="409"/>
      <c r="O175" s="409"/>
      <c r="P175" s="334"/>
      <c r="Q175" s="438"/>
      <c r="R175" s="439"/>
      <c r="S175" s="440"/>
      <c r="T175" s="438"/>
      <c r="U175" s="439"/>
      <c r="V175" s="440"/>
      <c r="W175" s="614" t="s">
        <v>395</v>
      </c>
      <c r="X175" s="615"/>
      <c r="Y175" s="615"/>
      <c r="Z175" s="615"/>
      <c r="AA175" s="615"/>
      <c r="AB175" s="616"/>
      <c r="AC175" s="614" t="s">
        <v>396</v>
      </c>
      <c r="AD175" s="615"/>
      <c r="AE175" s="615"/>
      <c r="AF175" s="616"/>
      <c r="AG175" s="614" t="s">
        <v>397</v>
      </c>
      <c r="AH175" s="615"/>
      <c r="AI175" s="615"/>
      <c r="AJ175" s="615"/>
      <c r="AK175" s="615"/>
      <c r="AL175" s="615"/>
      <c r="AM175" s="616"/>
    </row>
    <row r="176" spans="1:40" ht="9.9" customHeight="1">
      <c r="A176" s="623"/>
      <c r="B176" s="624"/>
      <c r="C176" s="624"/>
      <c r="D176" s="624"/>
      <c r="E176" s="624"/>
      <c r="F176" s="625"/>
      <c r="G176" s="331" t="s">
        <v>607</v>
      </c>
      <c r="H176" s="332"/>
      <c r="I176" s="331" t="s">
        <v>406</v>
      </c>
      <c r="J176" s="332"/>
      <c r="K176" s="331" t="s">
        <v>407</v>
      </c>
      <c r="L176" s="332"/>
      <c r="M176" s="331" t="s">
        <v>408</v>
      </c>
      <c r="N176" s="332"/>
      <c r="O176" s="331" t="s">
        <v>409</v>
      </c>
      <c r="P176" s="332"/>
      <c r="Q176" s="438"/>
      <c r="R176" s="439"/>
      <c r="S176" s="440"/>
      <c r="T176" s="438"/>
      <c r="U176" s="439"/>
      <c r="V176" s="440"/>
      <c r="W176" s="575" t="s">
        <v>540</v>
      </c>
      <c r="X176" s="576"/>
      <c r="Y176" s="577"/>
      <c r="Z176" s="469" t="s">
        <v>541</v>
      </c>
      <c r="AA176" s="470"/>
      <c r="AB176" s="471"/>
      <c r="AC176" s="469" t="s">
        <v>560</v>
      </c>
      <c r="AD176" s="470"/>
      <c r="AE176" s="470"/>
      <c r="AF176" s="471"/>
      <c r="AG176" s="469" t="s">
        <v>561</v>
      </c>
      <c r="AH176" s="470"/>
      <c r="AI176" s="470"/>
      <c r="AJ176" s="470"/>
      <c r="AK176" s="470"/>
      <c r="AL176" s="470"/>
      <c r="AM176" s="471"/>
      <c r="AN176" s="56"/>
    </row>
    <row r="177" spans="1:46" ht="15.9" customHeight="1">
      <c r="A177" s="572" t="s">
        <v>230</v>
      </c>
      <c r="B177" s="573"/>
      <c r="C177" s="574"/>
      <c r="D177" s="572" t="s">
        <v>231</v>
      </c>
      <c r="E177" s="573"/>
      <c r="F177" s="574"/>
      <c r="G177" s="333"/>
      <c r="H177" s="334"/>
      <c r="I177" s="333"/>
      <c r="J177" s="334"/>
      <c r="K177" s="333"/>
      <c r="L177" s="334"/>
      <c r="M177" s="333"/>
      <c r="N177" s="334"/>
      <c r="O177" s="333"/>
      <c r="P177" s="334"/>
      <c r="Q177" s="390"/>
      <c r="R177" s="391"/>
      <c r="S177" s="392"/>
      <c r="T177" s="390"/>
      <c r="U177" s="391"/>
      <c r="V177" s="392"/>
      <c r="W177" s="578"/>
      <c r="X177" s="579"/>
      <c r="Y177" s="580"/>
      <c r="Z177" s="472"/>
      <c r="AA177" s="473"/>
      <c r="AB177" s="474"/>
      <c r="AC177" s="472"/>
      <c r="AD177" s="473"/>
      <c r="AE177" s="473"/>
      <c r="AF177" s="474"/>
      <c r="AG177" s="472"/>
      <c r="AH177" s="473"/>
      <c r="AI177" s="473"/>
      <c r="AJ177" s="473"/>
      <c r="AK177" s="473"/>
      <c r="AL177" s="473"/>
      <c r="AM177" s="474"/>
      <c r="AN177" s="56"/>
    </row>
    <row r="178" spans="1:46" ht="15.9" customHeight="1">
      <c r="A178" s="287">
        <v>0</v>
      </c>
      <c r="B178" s="288"/>
      <c r="C178" s="289"/>
      <c r="D178" s="287">
        <v>0</v>
      </c>
      <c r="E178" s="288"/>
      <c r="F178" s="289"/>
      <c r="G178" s="287">
        <v>0</v>
      </c>
      <c r="H178" s="289"/>
      <c r="I178" s="287">
        <v>0</v>
      </c>
      <c r="J178" s="289"/>
      <c r="K178" s="287">
        <v>0</v>
      </c>
      <c r="L178" s="289"/>
      <c r="M178" s="287">
        <v>0</v>
      </c>
      <c r="N178" s="289"/>
      <c r="O178" s="287">
        <v>0</v>
      </c>
      <c r="P178" s="289"/>
      <c r="Q178" s="287">
        <v>0</v>
      </c>
      <c r="R178" s="288"/>
      <c r="S178" s="289"/>
      <c r="T178" s="287">
        <v>0</v>
      </c>
      <c r="U178" s="288"/>
      <c r="V178" s="289"/>
      <c r="W178" s="287">
        <v>0</v>
      </c>
      <c r="X178" s="288"/>
      <c r="Y178" s="289"/>
      <c r="Z178" s="287">
        <v>0</v>
      </c>
      <c r="AA178" s="288"/>
      <c r="AB178" s="289"/>
      <c r="AC178" s="287">
        <v>0</v>
      </c>
      <c r="AD178" s="288"/>
      <c r="AE178" s="288"/>
      <c r="AF178" s="289"/>
      <c r="AG178" s="453">
        <v>0</v>
      </c>
      <c r="AH178" s="454"/>
      <c r="AI178" s="454"/>
      <c r="AJ178" s="454"/>
      <c r="AK178" s="454"/>
      <c r="AL178" s="454"/>
      <c r="AM178" s="455"/>
      <c r="AN178" s="56"/>
    </row>
    <row r="179" spans="1:46" ht="18" customHeight="1">
      <c r="A179" s="59"/>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AL179" s="49"/>
      <c r="AM179" s="56"/>
      <c r="AN179" s="56"/>
    </row>
    <row r="180" spans="1:46" ht="18" customHeight="1">
      <c r="A180" s="323" t="s">
        <v>589</v>
      </c>
      <c r="B180" s="324"/>
      <c r="C180" s="324"/>
      <c r="D180" s="324"/>
      <c r="E180" s="324"/>
      <c r="F180" s="324"/>
      <c r="G180" s="324"/>
      <c r="H180" s="324"/>
      <c r="I180" s="324"/>
      <c r="J180" s="324"/>
      <c r="K180" s="324"/>
      <c r="L180" s="324"/>
      <c r="M180" s="324"/>
      <c r="N180" s="324"/>
      <c r="O180" s="324"/>
      <c r="P180" s="324"/>
      <c r="Q180" s="324"/>
      <c r="R180" s="324"/>
      <c r="S180" s="324"/>
      <c r="T180" s="324"/>
      <c r="U180" s="324"/>
      <c r="V180" s="324"/>
      <c r="W180" s="324"/>
      <c r="X180" s="324"/>
      <c r="Y180" s="324"/>
      <c r="Z180" s="324"/>
      <c r="AA180" s="324"/>
      <c r="AB180" s="324"/>
      <c r="AC180" s="324"/>
      <c r="AD180" s="324"/>
      <c r="AE180" s="324"/>
      <c r="AF180" s="324"/>
      <c r="AG180" s="324"/>
      <c r="AH180" s="324"/>
      <c r="AI180" s="324"/>
      <c r="AJ180" s="324"/>
      <c r="AK180" s="324"/>
      <c r="AL180" s="324"/>
      <c r="AM180" s="325"/>
      <c r="AN180" s="56"/>
    </row>
    <row r="181" spans="1:46" ht="18" customHeight="1">
      <c r="A181" s="290" t="s">
        <v>398</v>
      </c>
      <c r="B181" s="291"/>
      <c r="C181" s="291"/>
      <c r="D181" s="291"/>
      <c r="E181" s="291"/>
      <c r="F181" s="291"/>
      <c r="G181" s="291"/>
      <c r="H181" s="291"/>
      <c r="I181" s="291"/>
      <c r="J181" s="291"/>
      <c r="K181" s="291"/>
      <c r="L181" s="291"/>
      <c r="M181" s="291"/>
      <c r="N181" s="291"/>
      <c r="O181" s="291"/>
      <c r="P181" s="291"/>
      <c r="Q181" s="291"/>
      <c r="R181" s="291"/>
      <c r="S181" s="291"/>
      <c r="T181" s="291"/>
      <c r="U181" s="291"/>
      <c r="V181" s="291"/>
      <c r="W181" s="291"/>
      <c r="X181" s="291"/>
      <c r="Y181" s="291"/>
      <c r="Z181" s="291"/>
      <c r="AA181" s="291"/>
      <c r="AB181" s="291"/>
      <c r="AC181" s="291"/>
      <c r="AD181" s="291"/>
      <c r="AE181" s="291"/>
      <c r="AF181" s="291"/>
      <c r="AG181" s="291"/>
      <c r="AH181" s="291"/>
      <c r="AI181" s="291"/>
      <c r="AJ181" s="291"/>
      <c r="AK181" s="291"/>
      <c r="AL181" s="291"/>
      <c r="AM181" s="292"/>
    </row>
    <row r="182" spans="1:46" ht="18" customHeight="1">
      <c r="A182" s="427" t="s">
        <v>223</v>
      </c>
      <c r="B182" s="427"/>
      <c r="C182" s="427"/>
      <c r="D182" s="427"/>
      <c r="E182" s="427"/>
      <c r="F182" s="427"/>
      <c r="G182" s="427"/>
      <c r="H182" s="427"/>
      <c r="I182" s="427"/>
      <c r="J182" s="427"/>
      <c r="K182" s="427"/>
      <c r="L182" s="427"/>
      <c r="M182" s="427"/>
      <c r="N182" s="427"/>
      <c r="O182" s="427"/>
      <c r="P182" s="427"/>
      <c r="Q182" s="427"/>
      <c r="R182" s="387" t="s">
        <v>502</v>
      </c>
      <c r="S182" s="388"/>
      <c r="T182" s="388"/>
      <c r="U182" s="388"/>
      <c r="V182" s="388"/>
      <c r="W182" s="388"/>
      <c r="X182" s="389"/>
      <c r="Y182" s="428" t="s">
        <v>563</v>
      </c>
      <c r="Z182" s="428"/>
      <c r="AA182" s="428"/>
      <c r="AB182" s="428"/>
      <c r="AC182" s="428"/>
      <c r="AD182" s="427" t="s">
        <v>121</v>
      </c>
      <c r="AE182" s="427"/>
      <c r="AF182" s="427"/>
      <c r="AG182" s="427"/>
      <c r="AH182" s="427"/>
      <c r="AI182" s="427"/>
      <c r="AJ182" s="427"/>
      <c r="AK182" s="427"/>
      <c r="AL182" s="427"/>
      <c r="AM182" s="427"/>
    </row>
    <row r="183" spans="1:46" ht="18" customHeight="1">
      <c r="A183" s="427" t="s">
        <v>608</v>
      </c>
      <c r="B183" s="427"/>
      <c r="C183" s="427"/>
      <c r="D183" s="427"/>
      <c r="E183" s="427"/>
      <c r="F183" s="427" t="s">
        <v>399</v>
      </c>
      <c r="G183" s="427"/>
      <c r="H183" s="427"/>
      <c r="I183" s="427"/>
      <c r="J183" s="427"/>
      <c r="K183" s="427" t="s">
        <v>562</v>
      </c>
      <c r="L183" s="427"/>
      <c r="M183" s="427"/>
      <c r="N183" s="427"/>
      <c r="O183" s="427"/>
      <c r="P183" s="427"/>
      <c r="Q183" s="427"/>
      <c r="R183" s="390"/>
      <c r="S183" s="391"/>
      <c r="T183" s="391"/>
      <c r="U183" s="391"/>
      <c r="V183" s="391"/>
      <c r="W183" s="391"/>
      <c r="X183" s="392"/>
      <c r="Y183" s="428"/>
      <c r="Z183" s="428"/>
      <c r="AA183" s="428"/>
      <c r="AB183" s="428"/>
      <c r="AC183" s="428"/>
      <c r="AD183" s="427" t="s">
        <v>564</v>
      </c>
      <c r="AE183" s="427"/>
      <c r="AF183" s="427"/>
      <c r="AG183" s="427"/>
      <c r="AH183" s="427"/>
      <c r="AI183" s="427" t="s">
        <v>565</v>
      </c>
      <c r="AJ183" s="427"/>
      <c r="AK183" s="427"/>
      <c r="AL183" s="427"/>
      <c r="AM183" s="427"/>
    </row>
    <row r="184" spans="1:46" ht="18" customHeight="1">
      <c r="A184" s="378">
        <v>0</v>
      </c>
      <c r="B184" s="378"/>
      <c r="C184" s="378"/>
      <c r="D184" s="378"/>
      <c r="E184" s="378"/>
      <c r="F184" s="378">
        <v>0</v>
      </c>
      <c r="G184" s="378"/>
      <c r="H184" s="378"/>
      <c r="I184" s="378"/>
      <c r="J184" s="378"/>
      <c r="K184" s="378">
        <v>0</v>
      </c>
      <c r="L184" s="378"/>
      <c r="M184" s="378"/>
      <c r="N184" s="378"/>
      <c r="O184" s="378"/>
      <c r="P184" s="378"/>
      <c r="Q184" s="378"/>
      <c r="R184" s="287">
        <v>0</v>
      </c>
      <c r="S184" s="288"/>
      <c r="T184" s="288"/>
      <c r="U184" s="288"/>
      <c r="V184" s="288"/>
      <c r="W184" s="288"/>
      <c r="X184" s="289"/>
      <c r="Y184" s="378">
        <v>0</v>
      </c>
      <c r="Z184" s="378"/>
      <c r="AA184" s="378"/>
      <c r="AB184" s="378"/>
      <c r="AC184" s="378"/>
      <c r="AD184" s="378">
        <v>0</v>
      </c>
      <c r="AE184" s="378"/>
      <c r="AF184" s="378"/>
      <c r="AG184" s="378"/>
      <c r="AH184" s="378"/>
      <c r="AI184" s="378">
        <v>0</v>
      </c>
      <c r="AJ184" s="378"/>
      <c r="AK184" s="378"/>
      <c r="AL184" s="378"/>
      <c r="AM184" s="378"/>
    </row>
    <row r="185" spans="1:46" ht="18" customHeight="1"/>
    <row r="186" spans="1:46" ht="15.9" customHeight="1">
      <c r="A186" s="323" t="s">
        <v>590</v>
      </c>
      <c r="B186" s="324"/>
      <c r="C186" s="324"/>
      <c r="D186" s="324"/>
      <c r="E186" s="324"/>
      <c r="F186" s="324"/>
      <c r="G186" s="324"/>
      <c r="H186" s="324"/>
      <c r="I186" s="324"/>
      <c r="J186" s="324"/>
      <c r="K186" s="324"/>
      <c r="L186" s="324"/>
      <c r="M186" s="324"/>
      <c r="N186" s="324"/>
      <c r="O186" s="324"/>
      <c r="P186" s="324"/>
      <c r="Q186" s="324"/>
      <c r="R186" s="324"/>
      <c r="S186" s="324"/>
      <c r="T186" s="324"/>
      <c r="U186" s="324"/>
      <c r="V186" s="324"/>
      <c r="W186" s="324"/>
      <c r="X186" s="324"/>
      <c r="Y186" s="324"/>
      <c r="Z186" s="324"/>
      <c r="AA186" s="324"/>
      <c r="AB186" s="324"/>
      <c r="AC186" s="324"/>
      <c r="AD186" s="324"/>
      <c r="AE186" s="324"/>
      <c r="AF186" s="324"/>
      <c r="AG186" s="324"/>
      <c r="AH186" s="324"/>
      <c r="AI186" s="324"/>
      <c r="AJ186" s="324"/>
      <c r="AK186" s="324"/>
      <c r="AL186" s="324"/>
      <c r="AM186" s="325"/>
    </row>
    <row r="187" spans="1:46" ht="15.9" customHeight="1">
      <c r="A187" s="290" t="s">
        <v>591</v>
      </c>
      <c r="B187" s="291"/>
      <c r="C187" s="291"/>
      <c r="D187" s="291"/>
      <c r="E187" s="291"/>
      <c r="F187" s="291"/>
      <c r="G187" s="291"/>
      <c r="H187" s="291"/>
      <c r="I187" s="291"/>
      <c r="J187" s="291"/>
      <c r="K187" s="291"/>
      <c r="L187" s="291"/>
      <c r="M187" s="291"/>
      <c r="N187" s="291"/>
      <c r="O187" s="291"/>
      <c r="P187" s="291"/>
      <c r="Q187" s="291"/>
      <c r="R187" s="291"/>
      <c r="S187" s="291"/>
      <c r="T187" s="291"/>
      <c r="U187" s="291"/>
      <c r="V187" s="291"/>
      <c r="W187" s="291"/>
      <c r="X187" s="291"/>
      <c r="Y187" s="291"/>
      <c r="Z187" s="291"/>
      <c r="AA187" s="291"/>
      <c r="AB187" s="291"/>
      <c r="AC187" s="291"/>
      <c r="AD187" s="291"/>
      <c r="AE187" s="291"/>
      <c r="AF187" s="291"/>
      <c r="AG187" s="291"/>
      <c r="AH187" s="291"/>
      <c r="AI187" s="291"/>
      <c r="AJ187" s="291"/>
      <c r="AK187" s="291"/>
      <c r="AL187" s="291"/>
      <c r="AM187" s="292"/>
    </row>
    <row r="188" spans="1:46" ht="15.9" customHeight="1">
      <c r="A188" s="450" t="s">
        <v>401</v>
      </c>
      <c r="B188" s="450"/>
      <c r="C188" s="450"/>
      <c r="D188" s="450"/>
      <c r="E188" s="450"/>
      <c r="F188" s="450"/>
      <c r="G188" s="331" t="s">
        <v>581</v>
      </c>
      <c r="H188" s="408"/>
      <c r="I188" s="408"/>
      <c r="J188" s="408"/>
      <c r="K188" s="408"/>
      <c r="L188" s="408"/>
      <c r="M188" s="408"/>
      <c r="N188" s="408"/>
      <c r="O188" s="408"/>
      <c r="P188" s="332"/>
      <c r="Q188" s="428" t="s">
        <v>473</v>
      </c>
      <c r="R188" s="428"/>
      <c r="S188" s="428"/>
      <c r="T188" s="428" t="s">
        <v>394</v>
      </c>
      <c r="U188" s="428"/>
      <c r="V188" s="428"/>
      <c r="W188" s="445" t="s">
        <v>400</v>
      </c>
      <c r="X188" s="445"/>
      <c r="Y188" s="445"/>
      <c r="Z188" s="445"/>
      <c r="AA188" s="445"/>
      <c r="AB188" s="445"/>
      <c r="AC188" s="445"/>
      <c r="AD188" s="445"/>
      <c r="AE188" s="445"/>
      <c r="AF188" s="445"/>
      <c r="AG188" s="445"/>
      <c r="AH188" s="445"/>
      <c r="AI188" s="445"/>
      <c r="AJ188" s="445"/>
      <c r="AK188" s="445"/>
      <c r="AL188" s="445"/>
      <c r="AM188" s="445"/>
    </row>
    <row r="189" spans="1:46" ht="15.9" customHeight="1">
      <c r="A189" s="450"/>
      <c r="B189" s="450"/>
      <c r="C189" s="450"/>
      <c r="D189" s="450"/>
      <c r="E189" s="450"/>
      <c r="F189" s="450"/>
      <c r="G189" s="333" t="s">
        <v>405</v>
      </c>
      <c r="H189" s="409"/>
      <c r="I189" s="409" t="s">
        <v>406</v>
      </c>
      <c r="J189" s="409"/>
      <c r="K189" s="409" t="s">
        <v>407</v>
      </c>
      <c r="L189" s="409"/>
      <c r="M189" s="409" t="s">
        <v>408</v>
      </c>
      <c r="N189" s="409"/>
      <c r="O189" s="409" t="s">
        <v>409</v>
      </c>
      <c r="P189" s="334"/>
      <c r="Q189" s="428"/>
      <c r="R189" s="428"/>
      <c r="S189" s="428"/>
      <c r="T189" s="428"/>
      <c r="U189" s="428"/>
      <c r="V189" s="428"/>
      <c r="W189" s="380" t="s">
        <v>395</v>
      </c>
      <c r="X189" s="380"/>
      <c r="Y189" s="380"/>
      <c r="Z189" s="380"/>
      <c r="AA189" s="380"/>
      <c r="AB189" s="380"/>
      <c r="AC189" s="380" t="s">
        <v>396</v>
      </c>
      <c r="AD189" s="380"/>
      <c r="AE189" s="380"/>
      <c r="AF189" s="380"/>
      <c r="AG189" s="380" t="s">
        <v>397</v>
      </c>
      <c r="AH189" s="380"/>
      <c r="AI189" s="380"/>
      <c r="AJ189" s="380"/>
      <c r="AK189" s="380"/>
      <c r="AL189" s="380"/>
      <c r="AM189" s="380"/>
    </row>
    <row r="190" spans="1:46" ht="9.9" customHeight="1">
      <c r="A190" s="450"/>
      <c r="B190" s="450"/>
      <c r="C190" s="450"/>
      <c r="D190" s="450"/>
      <c r="E190" s="450"/>
      <c r="F190" s="450"/>
      <c r="G190" s="331" t="s">
        <v>607</v>
      </c>
      <c r="H190" s="332"/>
      <c r="I190" s="331" t="s">
        <v>406</v>
      </c>
      <c r="J190" s="332"/>
      <c r="K190" s="331" t="s">
        <v>407</v>
      </c>
      <c r="L190" s="332"/>
      <c r="M190" s="331" t="s">
        <v>408</v>
      </c>
      <c r="N190" s="332"/>
      <c r="O190" s="331" t="s">
        <v>409</v>
      </c>
      <c r="P190" s="332"/>
      <c r="Q190" s="428"/>
      <c r="R190" s="428"/>
      <c r="S190" s="428"/>
      <c r="T190" s="428"/>
      <c r="U190" s="428"/>
      <c r="V190" s="428"/>
      <c r="W190" s="441" t="s">
        <v>540</v>
      </c>
      <c r="X190" s="441"/>
      <c r="Y190" s="441"/>
      <c r="Z190" s="430" t="s">
        <v>541</v>
      </c>
      <c r="AA190" s="430"/>
      <c r="AB190" s="430"/>
      <c r="AC190" s="430" t="s">
        <v>560</v>
      </c>
      <c r="AD190" s="430"/>
      <c r="AE190" s="430"/>
      <c r="AF190" s="430"/>
      <c r="AG190" s="430" t="s">
        <v>566</v>
      </c>
      <c r="AH190" s="430"/>
      <c r="AI190" s="430"/>
      <c r="AJ190" s="430"/>
      <c r="AK190" s="430"/>
      <c r="AL190" s="430"/>
      <c r="AM190" s="430"/>
      <c r="AN190" s="56"/>
    </row>
    <row r="191" spans="1:46" ht="15.9" customHeight="1">
      <c r="A191" s="377" t="s">
        <v>230</v>
      </c>
      <c r="B191" s="377"/>
      <c r="C191" s="377"/>
      <c r="D191" s="377" t="s">
        <v>231</v>
      </c>
      <c r="E191" s="377"/>
      <c r="F191" s="377"/>
      <c r="G191" s="333"/>
      <c r="H191" s="334"/>
      <c r="I191" s="333"/>
      <c r="J191" s="334"/>
      <c r="K191" s="333"/>
      <c r="L191" s="334"/>
      <c r="M191" s="333"/>
      <c r="N191" s="334"/>
      <c r="O191" s="333"/>
      <c r="P191" s="334"/>
      <c r="Q191" s="428"/>
      <c r="R191" s="428"/>
      <c r="S191" s="428"/>
      <c r="T191" s="428"/>
      <c r="U191" s="428"/>
      <c r="V191" s="428"/>
      <c r="W191" s="441"/>
      <c r="X191" s="441"/>
      <c r="Y191" s="441"/>
      <c r="Z191" s="430"/>
      <c r="AA191" s="430"/>
      <c r="AB191" s="430"/>
      <c r="AC191" s="430"/>
      <c r="AD191" s="430"/>
      <c r="AE191" s="430"/>
      <c r="AF191" s="430"/>
      <c r="AG191" s="430"/>
      <c r="AH191" s="430"/>
      <c r="AI191" s="430"/>
      <c r="AJ191" s="430"/>
      <c r="AK191" s="430"/>
      <c r="AL191" s="430"/>
      <c r="AM191" s="430"/>
    </row>
    <row r="192" spans="1:46" s="63" customFormat="1" ht="15.9" customHeight="1">
      <c r="A192" s="378">
        <v>0</v>
      </c>
      <c r="B192" s="378"/>
      <c r="C192" s="378"/>
      <c r="D192" s="378">
        <v>0</v>
      </c>
      <c r="E192" s="378"/>
      <c r="F192" s="378"/>
      <c r="G192" s="378">
        <v>0</v>
      </c>
      <c r="H192" s="378"/>
      <c r="I192" s="378">
        <v>0</v>
      </c>
      <c r="J192" s="378">
        <v>0</v>
      </c>
      <c r="K192" s="378">
        <v>0</v>
      </c>
      <c r="L192" s="378"/>
      <c r="M192" s="378">
        <v>0</v>
      </c>
      <c r="N192" s="378"/>
      <c r="O192" s="378">
        <v>0</v>
      </c>
      <c r="P192" s="378"/>
      <c r="Q192" s="378">
        <v>0</v>
      </c>
      <c r="R192" s="378"/>
      <c r="S192" s="378"/>
      <c r="T192" s="378">
        <v>0</v>
      </c>
      <c r="U192" s="378"/>
      <c r="V192" s="378"/>
      <c r="W192" s="378">
        <v>0</v>
      </c>
      <c r="X192" s="378"/>
      <c r="Y192" s="378"/>
      <c r="Z192" s="378">
        <v>0</v>
      </c>
      <c r="AA192" s="378"/>
      <c r="AB192" s="378"/>
      <c r="AC192" s="378">
        <v>0</v>
      </c>
      <c r="AD192" s="378"/>
      <c r="AE192" s="378"/>
      <c r="AF192" s="378"/>
      <c r="AG192" s="451">
        <v>0</v>
      </c>
      <c r="AH192" s="451"/>
      <c r="AI192" s="451"/>
      <c r="AJ192" s="451"/>
      <c r="AK192" s="451"/>
      <c r="AL192" s="451"/>
      <c r="AM192" s="451"/>
      <c r="AN192" s="62"/>
      <c r="AO192" s="60"/>
      <c r="AP192" s="60"/>
      <c r="AQ192" s="60"/>
      <c r="AR192" s="60"/>
      <c r="AS192" s="60"/>
      <c r="AT192" s="60"/>
    </row>
    <row r="193" spans="1:40" ht="18" customHeight="1">
      <c r="A193" s="59"/>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AL193" s="49"/>
      <c r="AM193" s="56"/>
      <c r="AN193" s="56"/>
    </row>
    <row r="194" spans="1:40" ht="15.9" customHeight="1">
      <c r="A194" s="323" t="s">
        <v>590</v>
      </c>
      <c r="B194" s="324"/>
      <c r="C194" s="324"/>
      <c r="D194" s="324"/>
      <c r="E194" s="324"/>
      <c r="F194" s="324"/>
      <c r="G194" s="324"/>
      <c r="H194" s="324"/>
      <c r="I194" s="324"/>
      <c r="J194" s="324"/>
      <c r="K194" s="324"/>
      <c r="L194" s="324"/>
      <c r="M194" s="324"/>
      <c r="N194" s="324"/>
      <c r="O194" s="324"/>
      <c r="P194" s="324"/>
      <c r="Q194" s="324"/>
      <c r="R194" s="324"/>
      <c r="S194" s="324"/>
      <c r="T194" s="324"/>
      <c r="U194" s="324"/>
      <c r="V194" s="324"/>
      <c r="W194" s="324"/>
      <c r="X194" s="324"/>
      <c r="Y194" s="324"/>
      <c r="Z194" s="324"/>
      <c r="AA194" s="324"/>
      <c r="AB194" s="324"/>
      <c r="AC194" s="324"/>
      <c r="AD194" s="324"/>
      <c r="AE194" s="324"/>
      <c r="AF194" s="324"/>
      <c r="AG194" s="324"/>
      <c r="AH194" s="324"/>
      <c r="AI194" s="324"/>
      <c r="AJ194" s="324"/>
      <c r="AK194" s="324"/>
      <c r="AL194" s="324"/>
      <c r="AM194" s="325"/>
      <c r="AN194" s="56"/>
    </row>
    <row r="195" spans="1:40" ht="15.9" customHeight="1">
      <c r="A195" s="290" t="s">
        <v>398</v>
      </c>
      <c r="B195" s="291"/>
      <c r="C195" s="291"/>
      <c r="D195" s="291"/>
      <c r="E195" s="291"/>
      <c r="F195" s="291"/>
      <c r="G195" s="291"/>
      <c r="H195" s="291"/>
      <c r="I195" s="291"/>
      <c r="J195" s="291"/>
      <c r="K195" s="291"/>
      <c r="L195" s="291"/>
      <c r="M195" s="291"/>
      <c r="N195" s="291"/>
      <c r="O195" s="291"/>
      <c r="P195" s="291"/>
      <c r="Q195" s="291"/>
      <c r="R195" s="291"/>
      <c r="S195" s="291"/>
      <c r="T195" s="291"/>
      <c r="U195" s="291"/>
      <c r="V195" s="291"/>
      <c r="W195" s="291"/>
      <c r="X195" s="291"/>
      <c r="Y195" s="291"/>
      <c r="Z195" s="291"/>
      <c r="AA195" s="291"/>
      <c r="AB195" s="291"/>
      <c r="AC195" s="291"/>
      <c r="AD195" s="291"/>
      <c r="AE195" s="291"/>
      <c r="AF195" s="291"/>
      <c r="AG195" s="291"/>
      <c r="AH195" s="291"/>
      <c r="AI195" s="291"/>
      <c r="AJ195" s="291"/>
      <c r="AK195" s="291"/>
      <c r="AL195" s="291"/>
      <c r="AM195" s="292"/>
      <c r="AN195" s="56"/>
    </row>
    <row r="196" spans="1:40" ht="14.1" customHeight="1">
      <c r="A196" s="427" t="s">
        <v>223</v>
      </c>
      <c r="B196" s="427"/>
      <c r="C196" s="427"/>
      <c r="D196" s="427"/>
      <c r="E196" s="427"/>
      <c r="F196" s="427"/>
      <c r="G196" s="427"/>
      <c r="H196" s="427"/>
      <c r="I196" s="427"/>
      <c r="J196" s="427"/>
      <c r="K196" s="427"/>
      <c r="L196" s="427"/>
      <c r="M196" s="427"/>
      <c r="N196" s="427"/>
      <c r="O196" s="427"/>
      <c r="P196" s="427"/>
      <c r="Q196" s="427"/>
      <c r="R196" s="387" t="s">
        <v>502</v>
      </c>
      <c r="S196" s="388"/>
      <c r="T196" s="388"/>
      <c r="U196" s="388"/>
      <c r="V196" s="388"/>
      <c r="W196" s="388"/>
      <c r="X196" s="389"/>
      <c r="Y196" s="428" t="s">
        <v>563</v>
      </c>
      <c r="Z196" s="428"/>
      <c r="AA196" s="428"/>
      <c r="AB196" s="428"/>
      <c r="AC196" s="428"/>
      <c r="AD196" s="427" t="s">
        <v>121</v>
      </c>
      <c r="AE196" s="427"/>
      <c r="AF196" s="427"/>
      <c r="AG196" s="427"/>
      <c r="AH196" s="427"/>
      <c r="AI196" s="427"/>
      <c r="AJ196" s="427"/>
      <c r="AK196" s="427"/>
      <c r="AL196" s="427"/>
      <c r="AM196" s="427"/>
      <c r="AN196" s="56"/>
    </row>
    <row r="197" spans="1:40" ht="15.9" customHeight="1">
      <c r="A197" s="427" t="s">
        <v>608</v>
      </c>
      <c r="B197" s="427"/>
      <c r="C197" s="427"/>
      <c r="D197" s="427"/>
      <c r="E197" s="427"/>
      <c r="F197" s="427" t="s">
        <v>399</v>
      </c>
      <c r="G197" s="427"/>
      <c r="H197" s="427"/>
      <c r="I197" s="427"/>
      <c r="J197" s="427"/>
      <c r="K197" s="427" t="s">
        <v>562</v>
      </c>
      <c r="L197" s="427"/>
      <c r="M197" s="427"/>
      <c r="N197" s="427"/>
      <c r="O197" s="427"/>
      <c r="P197" s="427"/>
      <c r="Q197" s="427"/>
      <c r="R197" s="390"/>
      <c r="S197" s="391"/>
      <c r="T197" s="391"/>
      <c r="U197" s="391"/>
      <c r="V197" s="391"/>
      <c r="W197" s="391"/>
      <c r="X197" s="392"/>
      <c r="Y197" s="428"/>
      <c r="Z197" s="428"/>
      <c r="AA197" s="428"/>
      <c r="AB197" s="428"/>
      <c r="AC197" s="428"/>
      <c r="AD197" s="427" t="s">
        <v>564</v>
      </c>
      <c r="AE197" s="427"/>
      <c r="AF197" s="427"/>
      <c r="AG197" s="427"/>
      <c r="AH197" s="427"/>
      <c r="AI197" s="427" t="s">
        <v>565</v>
      </c>
      <c r="AJ197" s="427"/>
      <c r="AK197" s="427"/>
      <c r="AL197" s="427"/>
      <c r="AM197" s="427"/>
      <c r="AN197" s="56"/>
    </row>
    <row r="198" spans="1:40" ht="15.9" customHeight="1">
      <c r="A198" s="378">
        <v>0</v>
      </c>
      <c r="B198" s="378"/>
      <c r="C198" s="378"/>
      <c r="D198" s="378"/>
      <c r="E198" s="378"/>
      <c r="F198" s="378">
        <v>0</v>
      </c>
      <c r="G198" s="378"/>
      <c r="H198" s="378"/>
      <c r="I198" s="378"/>
      <c r="J198" s="378"/>
      <c r="K198" s="378">
        <v>0</v>
      </c>
      <c r="L198" s="378"/>
      <c r="M198" s="378"/>
      <c r="N198" s="378"/>
      <c r="O198" s="378"/>
      <c r="P198" s="378"/>
      <c r="Q198" s="378"/>
      <c r="R198" s="287">
        <v>0</v>
      </c>
      <c r="S198" s="288"/>
      <c r="T198" s="288"/>
      <c r="U198" s="288"/>
      <c r="V198" s="288"/>
      <c r="W198" s="288"/>
      <c r="X198" s="289"/>
      <c r="Y198" s="378">
        <v>0</v>
      </c>
      <c r="Z198" s="378"/>
      <c r="AA198" s="378"/>
      <c r="AB198" s="378"/>
      <c r="AC198" s="378"/>
      <c r="AD198" s="378">
        <v>0</v>
      </c>
      <c r="AE198" s="378"/>
      <c r="AF198" s="378"/>
      <c r="AG198" s="378"/>
      <c r="AH198" s="378"/>
      <c r="AI198" s="378">
        <v>0</v>
      </c>
      <c r="AJ198" s="378"/>
      <c r="AK198" s="378"/>
      <c r="AL198" s="378"/>
      <c r="AM198" s="378"/>
      <c r="AN198" s="56"/>
    </row>
    <row r="199" spans="1:40" ht="18" customHeight="1">
      <c r="A199" s="59"/>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c r="AA199" s="59"/>
      <c r="AB199" s="59"/>
      <c r="AC199" s="59"/>
      <c r="AD199" s="59"/>
      <c r="AE199" s="59"/>
      <c r="AF199" s="59"/>
      <c r="AG199" s="59"/>
      <c r="AH199" s="59"/>
      <c r="AI199" s="59"/>
      <c r="AJ199" s="59"/>
      <c r="AK199" s="59"/>
      <c r="AL199" s="59"/>
      <c r="AM199" s="59"/>
      <c r="AN199" s="56"/>
    </row>
    <row r="200" spans="1:40" ht="18" customHeight="1">
      <c r="A200" s="323" t="s">
        <v>609</v>
      </c>
      <c r="B200" s="324"/>
      <c r="C200" s="324"/>
      <c r="D200" s="324"/>
      <c r="E200" s="324"/>
      <c r="F200" s="324"/>
      <c r="G200" s="324"/>
      <c r="H200" s="324"/>
      <c r="I200" s="324"/>
      <c r="J200" s="324"/>
      <c r="K200" s="324"/>
      <c r="L200" s="324"/>
      <c r="M200" s="324"/>
      <c r="N200" s="324"/>
      <c r="O200" s="324"/>
      <c r="P200" s="324"/>
      <c r="Q200" s="324"/>
      <c r="R200" s="324"/>
      <c r="S200" s="324"/>
      <c r="T200" s="324"/>
      <c r="U200" s="324"/>
      <c r="V200" s="324"/>
      <c r="W200" s="324"/>
      <c r="X200" s="324"/>
      <c r="Y200" s="324"/>
      <c r="Z200" s="324"/>
      <c r="AA200" s="324"/>
      <c r="AB200" s="324"/>
      <c r="AC200" s="324"/>
      <c r="AD200" s="324"/>
      <c r="AE200" s="324"/>
      <c r="AF200" s="324"/>
      <c r="AG200" s="324"/>
      <c r="AH200" s="324"/>
      <c r="AI200" s="324"/>
      <c r="AJ200" s="324"/>
      <c r="AK200" s="324"/>
      <c r="AL200" s="324"/>
      <c r="AM200" s="325"/>
      <c r="AN200" s="56"/>
    </row>
    <row r="201" spans="1:40" ht="18" customHeight="1">
      <c r="A201" s="290" t="s">
        <v>591</v>
      </c>
      <c r="B201" s="291"/>
      <c r="C201" s="291"/>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291"/>
      <c r="Z201" s="291"/>
      <c r="AA201" s="291"/>
      <c r="AB201" s="291"/>
      <c r="AC201" s="291"/>
      <c r="AD201" s="291"/>
      <c r="AE201" s="291"/>
      <c r="AF201" s="291"/>
      <c r="AG201" s="291"/>
      <c r="AH201" s="291"/>
      <c r="AI201" s="291"/>
      <c r="AJ201" s="291"/>
      <c r="AK201" s="291"/>
      <c r="AL201" s="291"/>
      <c r="AM201" s="292"/>
      <c r="AN201" s="56"/>
    </row>
    <row r="202" spans="1:40" ht="15.9" customHeight="1">
      <c r="A202" s="450" t="s">
        <v>401</v>
      </c>
      <c r="B202" s="450"/>
      <c r="C202" s="450"/>
      <c r="D202" s="450"/>
      <c r="E202" s="450"/>
      <c r="F202" s="450"/>
      <c r="G202" s="331" t="s">
        <v>581</v>
      </c>
      <c r="H202" s="408"/>
      <c r="I202" s="408"/>
      <c r="J202" s="408"/>
      <c r="K202" s="408"/>
      <c r="L202" s="408"/>
      <c r="M202" s="408"/>
      <c r="N202" s="408"/>
      <c r="O202" s="408"/>
      <c r="P202" s="332"/>
      <c r="Q202" s="428" t="s">
        <v>473</v>
      </c>
      <c r="R202" s="428"/>
      <c r="S202" s="428"/>
      <c r="T202" s="428" t="s">
        <v>394</v>
      </c>
      <c r="U202" s="428"/>
      <c r="V202" s="428"/>
      <c r="W202" s="445" t="s">
        <v>400</v>
      </c>
      <c r="X202" s="445"/>
      <c r="Y202" s="445"/>
      <c r="Z202" s="445"/>
      <c r="AA202" s="445"/>
      <c r="AB202" s="445"/>
      <c r="AC202" s="445"/>
      <c r="AD202" s="445"/>
      <c r="AE202" s="445"/>
      <c r="AF202" s="445"/>
      <c r="AG202" s="445"/>
      <c r="AH202" s="445"/>
      <c r="AI202" s="445"/>
      <c r="AJ202" s="445"/>
      <c r="AK202" s="445"/>
      <c r="AL202" s="445"/>
      <c r="AM202" s="445"/>
      <c r="AN202" s="56"/>
    </row>
    <row r="203" spans="1:40" ht="15.9" customHeight="1">
      <c r="A203" s="450"/>
      <c r="B203" s="450"/>
      <c r="C203" s="450"/>
      <c r="D203" s="450"/>
      <c r="E203" s="450"/>
      <c r="F203" s="450"/>
      <c r="G203" s="333" t="s">
        <v>405</v>
      </c>
      <c r="H203" s="409"/>
      <c r="I203" s="409" t="s">
        <v>406</v>
      </c>
      <c r="J203" s="409"/>
      <c r="K203" s="409" t="s">
        <v>407</v>
      </c>
      <c r="L203" s="409"/>
      <c r="M203" s="409" t="s">
        <v>408</v>
      </c>
      <c r="N203" s="409"/>
      <c r="O203" s="409" t="s">
        <v>409</v>
      </c>
      <c r="P203" s="334"/>
      <c r="Q203" s="428"/>
      <c r="R203" s="428"/>
      <c r="S203" s="428"/>
      <c r="T203" s="428"/>
      <c r="U203" s="428"/>
      <c r="V203" s="428"/>
      <c r="W203" s="380" t="s">
        <v>395</v>
      </c>
      <c r="X203" s="380"/>
      <c r="Y203" s="380"/>
      <c r="Z203" s="380"/>
      <c r="AA203" s="380"/>
      <c r="AB203" s="380"/>
      <c r="AC203" s="380" t="s">
        <v>396</v>
      </c>
      <c r="AD203" s="380"/>
      <c r="AE203" s="380"/>
      <c r="AF203" s="380"/>
      <c r="AG203" s="380" t="s">
        <v>397</v>
      </c>
      <c r="AH203" s="380"/>
      <c r="AI203" s="380"/>
      <c r="AJ203" s="380"/>
      <c r="AK203" s="380"/>
      <c r="AL203" s="380"/>
      <c r="AM203" s="380"/>
      <c r="AN203" s="56"/>
    </row>
    <row r="204" spans="1:40" ht="9.9" customHeight="1">
      <c r="A204" s="450"/>
      <c r="B204" s="450"/>
      <c r="C204" s="450"/>
      <c r="D204" s="450"/>
      <c r="E204" s="450"/>
      <c r="F204" s="450"/>
      <c r="G204" s="331" t="s">
        <v>607</v>
      </c>
      <c r="H204" s="332"/>
      <c r="I204" s="331" t="s">
        <v>406</v>
      </c>
      <c r="J204" s="332"/>
      <c r="K204" s="331" t="s">
        <v>407</v>
      </c>
      <c r="L204" s="332"/>
      <c r="M204" s="331" t="s">
        <v>408</v>
      </c>
      <c r="N204" s="332"/>
      <c r="O204" s="331" t="s">
        <v>409</v>
      </c>
      <c r="P204" s="332"/>
      <c r="Q204" s="428"/>
      <c r="R204" s="428"/>
      <c r="S204" s="428"/>
      <c r="T204" s="428"/>
      <c r="U204" s="428"/>
      <c r="V204" s="428"/>
      <c r="W204" s="441" t="s">
        <v>540</v>
      </c>
      <c r="X204" s="441"/>
      <c r="Y204" s="441"/>
      <c r="Z204" s="430" t="s">
        <v>541</v>
      </c>
      <c r="AA204" s="430"/>
      <c r="AB204" s="430"/>
      <c r="AC204" s="430" t="s">
        <v>560</v>
      </c>
      <c r="AD204" s="430"/>
      <c r="AE204" s="430"/>
      <c r="AF204" s="430"/>
      <c r="AG204" s="430" t="s">
        <v>566</v>
      </c>
      <c r="AH204" s="430"/>
      <c r="AI204" s="430"/>
      <c r="AJ204" s="430"/>
      <c r="AK204" s="430"/>
      <c r="AL204" s="430"/>
      <c r="AM204" s="430"/>
      <c r="AN204" s="56"/>
    </row>
    <row r="205" spans="1:40" ht="15.9" customHeight="1">
      <c r="A205" s="377" t="s">
        <v>230</v>
      </c>
      <c r="B205" s="377"/>
      <c r="C205" s="377"/>
      <c r="D205" s="377" t="s">
        <v>231</v>
      </c>
      <c r="E205" s="377"/>
      <c r="F205" s="377"/>
      <c r="G205" s="333"/>
      <c r="H205" s="334"/>
      <c r="I205" s="333"/>
      <c r="J205" s="334"/>
      <c r="K205" s="333"/>
      <c r="L205" s="334"/>
      <c r="M205" s="333"/>
      <c r="N205" s="334"/>
      <c r="O205" s="333"/>
      <c r="P205" s="334"/>
      <c r="Q205" s="428"/>
      <c r="R205" s="428"/>
      <c r="S205" s="428"/>
      <c r="T205" s="428"/>
      <c r="U205" s="428"/>
      <c r="V205" s="428"/>
      <c r="W205" s="441"/>
      <c r="X205" s="441"/>
      <c r="Y205" s="441"/>
      <c r="Z205" s="430"/>
      <c r="AA205" s="430"/>
      <c r="AB205" s="430"/>
      <c r="AC205" s="430"/>
      <c r="AD205" s="430"/>
      <c r="AE205" s="430"/>
      <c r="AF205" s="430"/>
      <c r="AG205" s="430"/>
      <c r="AH205" s="430"/>
      <c r="AI205" s="430"/>
      <c r="AJ205" s="430"/>
      <c r="AK205" s="430"/>
      <c r="AL205" s="430"/>
      <c r="AM205" s="430"/>
      <c r="AN205" s="56"/>
    </row>
    <row r="206" spans="1:40" ht="15.9" customHeight="1">
      <c r="A206" s="378">
        <v>0</v>
      </c>
      <c r="B206" s="378"/>
      <c r="C206" s="378"/>
      <c r="D206" s="378">
        <v>0</v>
      </c>
      <c r="E206" s="378"/>
      <c r="F206" s="378"/>
      <c r="G206" s="378">
        <v>0</v>
      </c>
      <c r="H206" s="378"/>
      <c r="I206" s="378">
        <v>0</v>
      </c>
      <c r="J206" s="378">
        <v>0</v>
      </c>
      <c r="K206" s="378">
        <v>0</v>
      </c>
      <c r="L206" s="378"/>
      <c r="M206" s="378">
        <v>0</v>
      </c>
      <c r="N206" s="378"/>
      <c r="O206" s="378">
        <v>0</v>
      </c>
      <c r="P206" s="378"/>
      <c r="Q206" s="378">
        <v>0</v>
      </c>
      <c r="R206" s="378"/>
      <c r="S206" s="378"/>
      <c r="T206" s="378">
        <v>0</v>
      </c>
      <c r="U206" s="378"/>
      <c r="V206" s="378"/>
      <c r="W206" s="378">
        <v>0</v>
      </c>
      <c r="X206" s="378"/>
      <c r="Y206" s="378"/>
      <c r="Z206" s="378">
        <v>0</v>
      </c>
      <c r="AA206" s="378"/>
      <c r="AB206" s="378"/>
      <c r="AC206" s="378">
        <v>0</v>
      </c>
      <c r="AD206" s="378"/>
      <c r="AE206" s="378"/>
      <c r="AF206" s="378"/>
      <c r="AG206" s="451">
        <v>0</v>
      </c>
      <c r="AH206" s="451"/>
      <c r="AI206" s="451"/>
      <c r="AJ206" s="451"/>
      <c r="AK206" s="451"/>
      <c r="AL206" s="451"/>
      <c r="AM206" s="451"/>
      <c r="AN206" s="56"/>
    </row>
    <row r="207" spans="1:40" ht="15.9" customHeight="1">
      <c r="A207" s="59"/>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59"/>
      <c r="AH207" s="59"/>
      <c r="AI207" s="59"/>
      <c r="AJ207" s="59"/>
      <c r="AK207" s="59"/>
      <c r="AL207" s="59"/>
      <c r="AM207" s="59"/>
      <c r="AN207" s="56"/>
    </row>
    <row r="208" spans="1:40" ht="15.9" customHeight="1">
      <c r="A208" s="323" t="s">
        <v>609</v>
      </c>
      <c r="B208" s="324"/>
      <c r="C208" s="324"/>
      <c r="D208" s="324"/>
      <c r="E208" s="324"/>
      <c r="F208" s="324"/>
      <c r="G208" s="324"/>
      <c r="H208" s="324"/>
      <c r="I208" s="324"/>
      <c r="J208" s="324"/>
      <c r="K208" s="324"/>
      <c r="L208" s="324"/>
      <c r="M208" s="324"/>
      <c r="N208" s="324"/>
      <c r="O208" s="324"/>
      <c r="P208" s="324"/>
      <c r="Q208" s="324"/>
      <c r="R208" s="324"/>
      <c r="S208" s="324"/>
      <c r="T208" s="324"/>
      <c r="U208" s="324"/>
      <c r="V208" s="324"/>
      <c r="W208" s="324"/>
      <c r="X208" s="324"/>
      <c r="Y208" s="324"/>
      <c r="Z208" s="324"/>
      <c r="AA208" s="324"/>
      <c r="AB208" s="324"/>
      <c r="AC208" s="324"/>
      <c r="AD208" s="324"/>
      <c r="AE208" s="324"/>
      <c r="AF208" s="324"/>
      <c r="AG208" s="324"/>
      <c r="AH208" s="324"/>
      <c r="AI208" s="324"/>
      <c r="AJ208" s="324"/>
      <c r="AK208" s="324"/>
      <c r="AL208" s="324"/>
      <c r="AM208" s="325"/>
      <c r="AN208" s="56"/>
    </row>
    <row r="209" spans="1:42" ht="15.9" customHeight="1">
      <c r="A209" s="290" t="s">
        <v>398</v>
      </c>
      <c r="B209" s="291"/>
      <c r="C209" s="291"/>
      <c r="D209" s="291"/>
      <c r="E209" s="291"/>
      <c r="F209" s="291"/>
      <c r="G209" s="291"/>
      <c r="H209" s="291"/>
      <c r="I209" s="291"/>
      <c r="J209" s="291"/>
      <c r="K209" s="291"/>
      <c r="L209" s="291"/>
      <c r="M209" s="291"/>
      <c r="N209" s="291"/>
      <c r="O209" s="291"/>
      <c r="P209" s="291"/>
      <c r="Q209" s="291"/>
      <c r="R209" s="291"/>
      <c r="S209" s="291"/>
      <c r="T209" s="291"/>
      <c r="U209" s="291"/>
      <c r="V209" s="291"/>
      <c r="W209" s="291"/>
      <c r="X209" s="291"/>
      <c r="Y209" s="291"/>
      <c r="Z209" s="291"/>
      <c r="AA209" s="291"/>
      <c r="AB209" s="291"/>
      <c r="AC209" s="291"/>
      <c r="AD209" s="291"/>
      <c r="AE209" s="291"/>
      <c r="AF209" s="291"/>
      <c r="AG209" s="291"/>
      <c r="AH209" s="291"/>
      <c r="AI209" s="291"/>
      <c r="AJ209" s="291"/>
      <c r="AK209" s="291"/>
      <c r="AL209" s="291"/>
      <c r="AM209" s="292"/>
    </row>
    <row r="210" spans="1:42" ht="14.1" customHeight="1">
      <c r="A210" s="381" t="s">
        <v>223</v>
      </c>
      <c r="B210" s="382"/>
      <c r="C210" s="382"/>
      <c r="D210" s="382"/>
      <c r="E210" s="382"/>
      <c r="F210" s="382"/>
      <c r="G210" s="382"/>
      <c r="H210" s="382"/>
      <c r="I210" s="382"/>
      <c r="J210" s="382"/>
      <c r="K210" s="382"/>
      <c r="L210" s="382"/>
      <c r="M210" s="382"/>
      <c r="N210" s="382"/>
      <c r="O210" s="382"/>
      <c r="P210" s="382"/>
      <c r="Q210" s="383"/>
      <c r="R210" s="387" t="s">
        <v>502</v>
      </c>
      <c r="S210" s="388"/>
      <c r="T210" s="388"/>
      <c r="U210" s="388"/>
      <c r="V210" s="388"/>
      <c r="W210" s="388"/>
      <c r="X210" s="389"/>
      <c r="Y210" s="387" t="s">
        <v>563</v>
      </c>
      <c r="Z210" s="388"/>
      <c r="AA210" s="388"/>
      <c r="AB210" s="388"/>
      <c r="AC210" s="389"/>
      <c r="AD210" s="381" t="s">
        <v>121</v>
      </c>
      <c r="AE210" s="382"/>
      <c r="AF210" s="382"/>
      <c r="AG210" s="382"/>
      <c r="AH210" s="382"/>
      <c r="AI210" s="382"/>
      <c r="AJ210" s="382"/>
      <c r="AK210" s="382"/>
      <c r="AL210" s="382"/>
      <c r="AM210" s="383"/>
    </row>
    <row r="211" spans="1:42" ht="15" customHeight="1">
      <c r="A211" s="427" t="s">
        <v>608</v>
      </c>
      <c r="B211" s="427"/>
      <c r="C211" s="427"/>
      <c r="D211" s="427"/>
      <c r="E211" s="427"/>
      <c r="F211" s="381" t="s">
        <v>399</v>
      </c>
      <c r="G211" s="382"/>
      <c r="H211" s="382"/>
      <c r="I211" s="382"/>
      <c r="J211" s="383"/>
      <c r="K211" s="381" t="s">
        <v>562</v>
      </c>
      <c r="L211" s="382"/>
      <c r="M211" s="382"/>
      <c r="N211" s="382"/>
      <c r="O211" s="382"/>
      <c r="P211" s="382"/>
      <c r="Q211" s="383"/>
      <c r="R211" s="390"/>
      <c r="S211" s="391"/>
      <c r="T211" s="391"/>
      <c r="U211" s="391"/>
      <c r="V211" s="391"/>
      <c r="W211" s="391"/>
      <c r="X211" s="392"/>
      <c r="Y211" s="390"/>
      <c r="Z211" s="391"/>
      <c r="AA211" s="391"/>
      <c r="AB211" s="391"/>
      <c r="AC211" s="392"/>
      <c r="AD211" s="381" t="s">
        <v>564</v>
      </c>
      <c r="AE211" s="382"/>
      <c r="AF211" s="382"/>
      <c r="AG211" s="382"/>
      <c r="AH211" s="383"/>
      <c r="AI211" s="381" t="s">
        <v>565</v>
      </c>
      <c r="AJ211" s="382"/>
      <c r="AK211" s="382"/>
      <c r="AL211" s="382"/>
      <c r="AM211" s="383"/>
    </row>
    <row r="212" spans="1:42" ht="15" customHeight="1">
      <c r="A212" s="287">
        <v>0</v>
      </c>
      <c r="B212" s="288"/>
      <c r="C212" s="288"/>
      <c r="D212" s="288"/>
      <c r="E212" s="289"/>
      <c r="F212" s="287">
        <v>0</v>
      </c>
      <c r="G212" s="288"/>
      <c r="H212" s="288"/>
      <c r="I212" s="288"/>
      <c r="J212" s="289"/>
      <c r="K212" s="287">
        <v>0</v>
      </c>
      <c r="L212" s="288"/>
      <c r="M212" s="288"/>
      <c r="N212" s="288"/>
      <c r="O212" s="288"/>
      <c r="P212" s="288"/>
      <c r="Q212" s="289"/>
      <c r="R212" s="287">
        <v>0</v>
      </c>
      <c r="S212" s="288"/>
      <c r="T212" s="288"/>
      <c r="U212" s="288"/>
      <c r="V212" s="288"/>
      <c r="W212" s="288"/>
      <c r="X212" s="289"/>
      <c r="Y212" s="287">
        <v>0</v>
      </c>
      <c r="Z212" s="288"/>
      <c r="AA212" s="288"/>
      <c r="AB212" s="288"/>
      <c r="AC212" s="289"/>
      <c r="AD212" s="287">
        <v>0</v>
      </c>
      <c r="AE212" s="288"/>
      <c r="AF212" s="288"/>
      <c r="AG212" s="288"/>
      <c r="AH212" s="289"/>
      <c r="AI212" s="287">
        <v>0</v>
      </c>
      <c r="AJ212" s="288"/>
      <c r="AK212" s="288"/>
      <c r="AL212" s="288"/>
      <c r="AM212" s="289"/>
    </row>
    <row r="213" spans="1:42" ht="15" customHeight="1"/>
    <row r="214" spans="1:42" ht="15" customHeight="1">
      <c r="A214" s="449" t="s">
        <v>225</v>
      </c>
      <c r="B214" s="449"/>
      <c r="C214" s="449"/>
      <c r="D214" s="449"/>
      <c r="E214" s="466" t="s">
        <v>224</v>
      </c>
      <c r="F214" s="467"/>
      <c r="G214" s="467"/>
      <c r="H214" s="467"/>
      <c r="I214" s="467"/>
      <c r="J214" s="467"/>
      <c r="K214" s="467"/>
      <c r="L214" s="467"/>
      <c r="M214" s="467"/>
      <c r="N214" s="467"/>
      <c r="O214" s="467"/>
      <c r="P214" s="467"/>
      <c r="Q214" s="467"/>
      <c r="R214" s="467"/>
      <c r="S214" s="467"/>
      <c r="T214" s="467"/>
      <c r="U214" s="467"/>
      <c r="V214" s="467"/>
      <c r="W214" s="467"/>
      <c r="X214" s="467"/>
      <c r="Y214" s="467"/>
      <c r="Z214" s="467"/>
      <c r="AA214" s="467"/>
      <c r="AB214" s="468"/>
      <c r="AD214" s="394" t="s">
        <v>610</v>
      </c>
      <c r="AE214" s="395"/>
      <c r="AF214" s="395"/>
      <c r="AG214" s="395"/>
      <c r="AH214" s="395"/>
      <c r="AI214" s="395"/>
      <c r="AJ214" s="395"/>
      <c r="AK214" s="395"/>
      <c r="AL214" s="395"/>
      <c r="AM214" s="396"/>
    </row>
    <row r="215" spans="1:42" ht="18.899999999999999" customHeight="1">
      <c r="A215" s="449"/>
      <c r="B215" s="449"/>
      <c r="C215" s="449"/>
      <c r="D215" s="449"/>
      <c r="E215" s="463" t="s">
        <v>549</v>
      </c>
      <c r="F215" s="464"/>
      <c r="G215" s="464"/>
      <c r="H215" s="464"/>
      <c r="I215" s="464"/>
      <c r="J215" s="464"/>
      <c r="K215" s="464"/>
      <c r="L215" s="464"/>
      <c r="M215" s="464"/>
      <c r="N215" s="464"/>
      <c r="O215" s="464"/>
      <c r="P215" s="464"/>
      <c r="Q215" s="464"/>
      <c r="R215" s="464"/>
      <c r="S215" s="464"/>
      <c r="T215" s="464"/>
      <c r="U215" s="464"/>
      <c r="V215" s="464"/>
      <c r="W215" s="464"/>
      <c r="X215" s="464"/>
      <c r="Y215" s="464"/>
      <c r="Z215" s="464"/>
      <c r="AA215" s="464"/>
      <c r="AB215" s="465"/>
      <c r="AD215" s="397" t="s">
        <v>508</v>
      </c>
      <c r="AE215" s="398"/>
      <c r="AF215" s="398"/>
      <c r="AG215" s="398"/>
      <c r="AH215" s="398"/>
      <c r="AI215" s="399"/>
      <c r="AJ215" s="401" t="s">
        <v>611</v>
      </c>
      <c r="AK215" s="402"/>
      <c r="AL215" s="402"/>
      <c r="AM215" s="403"/>
      <c r="AO215" s="58"/>
      <c r="AP215" s="58"/>
    </row>
    <row r="216" spans="1:42" s="58" customFormat="1" ht="12.9" customHeight="1">
      <c r="A216" s="449"/>
      <c r="B216" s="449"/>
      <c r="C216" s="449"/>
      <c r="D216" s="449"/>
      <c r="E216" s="456" t="s">
        <v>612</v>
      </c>
      <c r="F216" s="457"/>
      <c r="G216" s="457"/>
      <c r="H216" s="457"/>
      <c r="I216" s="457"/>
      <c r="J216" s="458"/>
      <c r="K216" s="456" t="s">
        <v>613</v>
      </c>
      <c r="L216" s="457"/>
      <c r="M216" s="457"/>
      <c r="N216" s="457"/>
      <c r="O216" s="457"/>
      <c r="P216" s="458"/>
      <c r="Q216" s="459" t="s">
        <v>614</v>
      </c>
      <c r="R216" s="460"/>
      <c r="S216" s="460"/>
      <c r="T216" s="460"/>
      <c r="U216" s="460"/>
      <c r="V216" s="461"/>
      <c r="W216" s="462" t="s">
        <v>615</v>
      </c>
      <c r="X216" s="462"/>
      <c r="Y216" s="462"/>
      <c r="Z216" s="462"/>
      <c r="AA216" s="462"/>
      <c r="AB216" s="462"/>
      <c r="AC216" s="1"/>
      <c r="AD216" s="381" t="s">
        <v>509</v>
      </c>
      <c r="AE216" s="382"/>
      <c r="AF216" s="383"/>
      <c r="AG216" s="381" t="s">
        <v>3</v>
      </c>
      <c r="AH216" s="382"/>
      <c r="AI216" s="383"/>
      <c r="AJ216" s="404"/>
      <c r="AK216" s="405"/>
      <c r="AL216" s="405"/>
      <c r="AM216" s="406"/>
      <c r="AN216" s="1"/>
    </row>
    <row r="217" spans="1:42" s="58" customFormat="1" ht="12.9" customHeight="1">
      <c r="A217" s="436" t="s">
        <v>152</v>
      </c>
      <c r="B217" s="436"/>
      <c r="C217" s="436"/>
      <c r="D217" s="436"/>
      <c r="E217" s="287">
        <v>0</v>
      </c>
      <c r="F217" s="288"/>
      <c r="G217" s="288"/>
      <c r="H217" s="288"/>
      <c r="I217" s="288"/>
      <c r="J217" s="289"/>
      <c r="K217" s="287">
        <v>0</v>
      </c>
      <c r="L217" s="288"/>
      <c r="M217" s="288"/>
      <c r="N217" s="288"/>
      <c r="O217" s="288"/>
      <c r="P217" s="289"/>
      <c r="Q217" s="287">
        <v>0</v>
      </c>
      <c r="R217" s="288"/>
      <c r="S217" s="288"/>
      <c r="T217" s="288"/>
      <c r="U217" s="288"/>
      <c r="V217" s="289"/>
      <c r="W217" s="287">
        <v>0</v>
      </c>
      <c r="X217" s="288"/>
      <c r="Y217" s="288"/>
      <c r="Z217" s="288"/>
      <c r="AA217" s="288"/>
      <c r="AB217" s="289"/>
      <c r="AC217" s="1"/>
      <c r="AD217" s="287">
        <v>0</v>
      </c>
      <c r="AE217" s="288"/>
      <c r="AF217" s="289"/>
      <c r="AG217" s="287">
        <v>0</v>
      </c>
      <c r="AH217" s="288"/>
      <c r="AI217" s="289"/>
      <c r="AJ217" s="378">
        <v>0</v>
      </c>
      <c r="AK217" s="378"/>
      <c r="AL217" s="378"/>
      <c r="AM217" s="378"/>
      <c r="AN217" s="1"/>
    </row>
    <row r="218" spans="1:42" s="58" customFormat="1" ht="20.100000000000001" customHeight="1">
      <c r="A218" s="452" t="s">
        <v>404</v>
      </c>
      <c r="B218" s="452"/>
      <c r="C218" s="452"/>
      <c r="D218" s="452"/>
      <c r="E218" s="452"/>
      <c r="F218" s="452"/>
      <c r="G218" s="452"/>
      <c r="H218" s="452"/>
      <c r="I218" s="452"/>
      <c r="J218" s="452"/>
      <c r="K218" s="452"/>
      <c r="L218" s="452"/>
      <c r="M218" s="452"/>
      <c r="N218" s="452"/>
      <c r="O218" s="452"/>
      <c r="P218" s="452"/>
      <c r="Q218" s="452"/>
      <c r="R218" s="452"/>
      <c r="S218" s="452"/>
      <c r="T218" s="452"/>
      <c r="U218" s="452"/>
      <c r="V218" s="452"/>
      <c r="W218" s="452"/>
      <c r="X218" s="452"/>
      <c r="Y218" s="452"/>
      <c r="Z218" s="452"/>
      <c r="AA218" s="452"/>
      <c r="AB218" s="452"/>
      <c r="AC218" s="452"/>
      <c r="AD218" s="452"/>
      <c r="AE218" s="452"/>
      <c r="AF218" s="452"/>
      <c r="AG218" s="452"/>
      <c r="AH218" s="452"/>
      <c r="AI218" s="452"/>
      <c r="AJ218" s="452"/>
      <c r="AK218" s="452"/>
      <c r="AL218" s="452"/>
      <c r="AM218" s="452"/>
      <c r="AN218" s="1"/>
    </row>
    <row r="219" spans="1:42" s="58" customFormat="1" ht="12.9" customHeight="1">
      <c r="A219" s="302" t="s">
        <v>225</v>
      </c>
      <c r="B219" s="379"/>
      <c r="C219" s="379"/>
      <c r="D219" s="379"/>
      <c r="E219" s="284" t="s">
        <v>474</v>
      </c>
      <c r="F219" s="285"/>
      <c r="G219" s="285"/>
      <c r="H219" s="285"/>
      <c r="I219" s="285"/>
      <c r="J219" s="285"/>
      <c r="K219" s="285"/>
      <c r="L219" s="285"/>
      <c r="M219" s="285"/>
      <c r="N219" s="285"/>
      <c r="O219" s="285"/>
      <c r="P219" s="285"/>
      <c r="Q219" s="285"/>
      <c r="R219" s="285"/>
      <c r="S219" s="285"/>
      <c r="T219" s="285"/>
      <c r="U219" s="285"/>
      <c r="V219" s="285"/>
      <c r="W219" s="285"/>
      <c r="X219" s="285"/>
      <c r="Y219" s="285"/>
      <c r="Z219" s="285"/>
      <c r="AA219" s="285"/>
      <c r="AB219" s="285"/>
      <c r="AC219" s="285"/>
      <c r="AD219" s="285"/>
      <c r="AE219" s="285"/>
      <c r="AF219" s="285"/>
      <c r="AG219" s="285"/>
      <c r="AH219" s="285"/>
      <c r="AI219" s="285"/>
      <c r="AJ219" s="285"/>
      <c r="AK219" s="285"/>
      <c r="AL219" s="285"/>
      <c r="AM219" s="286"/>
      <c r="AN219" s="1"/>
    </row>
    <row r="220" spans="1:42" s="58" customFormat="1" ht="12.9" customHeight="1">
      <c r="A220" s="302"/>
      <c r="B220" s="379"/>
      <c r="C220" s="379"/>
      <c r="D220" s="379"/>
      <c r="E220" s="400" t="s">
        <v>402</v>
      </c>
      <c r="F220" s="400"/>
      <c r="G220" s="400"/>
      <c r="H220" s="400"/>
      <c r="I220" s="400"/>
      <c r="J220" s="400"/>
      <c r="K220" s="400"/>
      <c r="L220" s="400"/>
      <c r="M220" s="400"/>
      <c r="N220" s="446" t="s">
        <v>666</v>
      </c>
      <c r="O220" s="447"/>
      <c r="P220" s="447"/>
      <c r="Q220" s="447"/>
      <c r="R220" s="447"/>
      <c r="S220" s="447"/>
      <c r="T220" s="447"/>
      <c r="U220" s="447"/>
      <c r="V220" s="448"/>
      <c r="W220" s="400" t="s">
        <v>559</v>
      </c>
      <c r="X220" s="400"/>
      <c r="Y220" s="400"/>
      <c r="Z220" s="400"/>
      <c r="AA220" s="400"/>
      <c r="AB220" s="400"/>
      <c r="AC220" s="400"/>
      <c r="AD220" s="400"/>
      <c r="AE220" s="400"/>
      <c r="AF220" s="400" t="s">
        <v>567</v>
      </c>
      <c r="AG220" s="400"/>
      <c r="AH220" s="400"/>
      <c r="AI220" s="400"/>
      <c r="AJ220" s="400"/>
      <c r="AK220" s="400"/>
      <c r="AL220" s="400"/>
      <c r="AM220" s="400"/>
      <c r="AN220" s="1"/>
    </row>
    <row r="221" spans="1:42" s="58" customFormat="1" ht="20.25" customHeight="1">
      <c r="A221" s="379"/>
      <c r="B221" s="379"/>
      <c r="C221" s="379"/>
      <c r="D221" s="379"/>
      <c r="E221" s="314" t="s">
        <v>229</v>
      </c>
      <c r="F221" s="315"/>
      <c r="G221" s="316"/>
      <c r="H221" s="314" t="s">
        <v>665</v>
      </c>
      <c r="I221" s="315"/>
      <c r="J221" s="316"/>
      <c r="K221" s="314" t="s">
        <v>403</v>
      </c>
      <c r="L221" s="315"/>
      <c r="M221" s="316"/>
      <c r="N221" s="314" t="s">
        <v>229</v>
      </c>
      <c r="O221" s="315"/>
      <c r="P221" s="316"/>
      <c r="Q221" s="314" t="s">
        <v>665</v>
      </c>
      <c r="R221" s="315"/>
      <c r="S221" s="316"/>
      <c r="T221" s="314" t="s">
        <v>403</v>
      </c>
      <c r="U221" s="315"/>
      <c r="V221" s="316"/>
      <c r="W221" s="314" t="s">
        <v>229</v>
      </c>
      <c r="X221" s="315"/>
      <c r="Y221" s="316"/>
      <c r="Z221" s="314" t="s">
        <v>665</v>
      </c>
      <c r="AA221" s="315"/>
      <c r="AB221" s="316"/>
      <c r="AC221" s="314" t="s">
        <v>403</v>
      </c>
      <c r="AD221" s="315"/>
      <c r="AE221" s="316"/>
      <c r="AF221" s="314" t="s">
        <v>229</v>
      </c>
      <c r="AG221" s="316"/>
      <c r="AH221" s="314" t="s">
        <v>665</v>
      </c>
      <c r="AI221" s="315"/>
      <c r="AJ221" s="316"/>
      <c r="AK221" s="314" t="s">
        <v>403</v>
      </c>
      <c r="AL221" s="315"/>
      <c r="AM221" s="316"/>
    </row>
    <row r="222" spans="1:42" s="58" customFormat="1" ht="15" customHeight="1">
      <c r="A222" s="354" t="s">
        <v>550</v>
      </c>
      <c r="B222" s="354"/>
      <c r="C222" s="410" t="s">
        <v>230</v>
      </c>
      <c r="D222" s="410"/>
      <c r="E222" s="287">
        <v>0</v>
      </c>
      <c r="F222" s="288"/>
      <c r="G222" s="289"/>
      <c r="H222" s="287">
        <v>0</v>
      </c>
      <c r="I222" s="288"/>
      <c r="J222" s="289"/>
      <c r="K222" s="287">
        <v>0</v>
      </c>
      <c r="L222" s="288"/>
      <c r="M222" s="289"/>
      <c r="N222" s="287">
        <v>0</v>
      </c>
      <c r="O222" s="288"/>
      <c r="P222" s="289"/>
      <c r="Q222" s="287">
        <v>0</v>
      </c>
      <c r="R222" s="288"/>
      <c r="S222" s="289"/>
      <c r="T222" s="287">
        <v>0</v>
      </c>
      <c r="U222" s="288"/>
      <c r="V222" s="289"/>
      <c r="W222" s="287">
        <v>0</v>
      </c>
      <c r="X222" s="288"/>
      <c r="Y222" s="289"/>
      <c r="Z222" s="287">
        <v>0</v>
      </c>
      <c r="AA222" s="288"/>
      <c r="AB222" s="289"/>
      <c r="AC222" s="287">
        <v>0</v>
      </c>
      <c r="AD222" s="288"/>
      <c r="AE222" s="289"/>
      <c r="AF222" s="378">
        <v>0</v>
      </c>
      <c r="AG222" s="378"/>
      <c r="AH222" s="287">
        <v>0</v>
      </c>
      <c r="AI222" s="288"/>
      <c r="AJ222" s="289"/>
      <c r="AK222" s="287">
        <v>0</v>
      </c>
      <c r="AL222" s="288"/>
      <c r="AM222" s="289"/>
    </row>
    <row r="223" spans="1:42" ht="20.25" customHeight="1">
      <c r="A223" s="354"/>
      <c r="B223" s="354"/>
      <c r="C223" s="410" t="s">
        <v>231</v>
      </c>
      <c r="D223" s="410"/>
      <c r="E223" s="287">
        <v>0</v>
      </c>
      <c r="F223" s="288"/>
      <c r="G223" s="289"/>
      <c r="H223" s="287">
        <v>0</v>
      </c>
      <c r="I223" s="288"/>
      <c r="J223" s="289"/>
      <c r="K223" s="287">
        <v>0</v>
      </c>
      <c r="L223" s="288"/>
      <c r="M223" s="289"/>
      <c r="N223" s="287">
        <v>0</v>
      </c>
      <c r="O223" s="288"/>
      <c r="P223" s="289"/>
      <c r="Q223" s="287">
        <v>0</v>
      </c>
      <c r="R223" s="288"/>
      <c r="S223" s="289"/>
      <c r="T223" s="287">
        <v>0</v>
      </c>
      <c r="U223" s="288"/>
      <c r="V223" s="289"/>
      <c r="W223" s="287">
        <v>0</v>
      </c>
      <c r="X223" s="288"/>
      <c r="Y223" s="289"/>
      <c r="Z223" s="287">
        <v>0</v>
      </c>
      <c r="AA223" s="288"/>
      <c r="AB223" s="289"/>
      <c r="AC223" s="287">
        <v>0</v>
      </c>
      <c r="AD223" s="288"/>
      <c r="AE223" s="289"/>
      <c r="AF223" s="378">
        <v>0</v>
      </c>
      <c r="AG223" s="378"/>
      <c r="AH223" s="287">
        <v>0</v>
      </c>
      <c r="AI223" s="288"/>
      <c r="AJ223" s="289"/>
      <c r="AK223" s="287">
        <v>0</v>
      </c>
      <c r="AL223" s="288"/>
      <c r="AM223" s="289"/>
    </row>
    <row r="224" spans="1:42" s="58" customFormat="1" ht="12.9" customHeight="1"/>
    <row r="225" spans="1:39" s="58" customFormat="1" ht="12.9" customHeight="1">
      <c r="A225" s="407" t="s">
        <v>476</v>
      </c>
      <c r="B225" s="407"/>
      <c r="C225" s="407"/>
      <c r="D225" s="407"/>
      <c r="E225" s="407"/>
      <c r="F225" s="407"/>
      <c r="G225" s="407"/>
      <c r="H225" s="407"/>
      <c r="I225" s="407"/>
      <c r="J225" s="407"/>
      <c r="K225" s="407"/>
      <c r="L225" s="407"/>
      <c r="M225" s="407"/>
      <c r="N225" s="407"/>
      <c r="O225" s="407"/>
      <c r="P225" s="407"/>
      <c r="Q225" s="407"/>
      <c r="R225" s="407"/>
      <c r="S225" s="407"/>
    </row>
    <row r="226" spans="1:39" s="58" customFormat="1" ht="12.9"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row>
    <row r="227" spans="1:39" s="58" customFormat="1" ht="15.9" customHeight="1">
      <c r="A227" s="302" t="s">
        <v>225</v>
      </c>
      <c r="B227" s="302"/>
      <c r="C227" s="302"/>
      <c r="D227" s="302"/>
      <c r="E227" s="311" t="s">
        <v>475</v>
      </c>
      <c r="F227" s="312"/>
      <c r="G227" s="312"/>
      <c r="H227" s="312"/>
      <c r="I227" s="312"/>
      <c r="J227" s="312"/>
      <c r="K227" s="312"/>
      <c r="L227" s="312"/>
      <c r="M227" s="312"/>
      <c r="N227" s="312"/>
      <c r="O227" s="312"/>
      <c r="P227" s="312"/>
      <c r="Q227" s="312"/>
      <c r="R227" s="312"/>
      <c r="S227" s="312"/>
      <c r="T227" s="312"/>
      <c r="U227" s="312"/>
      <c r="V227" s="312"/>
      <c r="W227" s="312"/>
      <c r="X227" s="312"/>
      <c r="Y227" s="312"/>
      <c r="Z227" s="312"/>
      <c r="AA227" s="312"/>
      <c r="AB227" s="312"/>
      <c r="AC227" s="312"/>
      <c r="AD227" s="312"/>
      <c r="AE227" s="312"/>
      <c r="AF227" s="312"/>
      <c r="AG227" s="312"/>
      <c r="AH227" s="312"/>
      <c r="AI227" s="312"/>
      <c r="AJ227" s="312"/>
      <c r="AK227" s="312"/>
      <c r="AL227" s="312"/>
      <c r="AM227" s="313"/>
    </row>
    <row r="228" spans="1:39" s="58" customFormat="1" ht="15.9" customHeight="1">
      <c r="A228" s="302"/>
      <c r="B228" s="302"/>
      <c r="C228" s="302"/>
      <c r="D228" s="302"/>
      <c r="E228" s="353" t="s">
        <v>309</v>
      </c>
      <c r="F228" s="353"/>
      <c r="G228" s="353"/>
      <c r="H228" s="353"/>
      <c r="I228" s="353"/>
      <c r="J228" s="353"/>
      <c r="K228" s="353"/>
      <c r="L228" s="353" t="s">
        <v>310</v>
      </c>
      <c r="M228" s="353"/>
      <c r="N228" s="353"/>
      <c r="O228" s="353"/>
      <c r="P228" s="353"/>
      <c r="Q228" s="353"/>
      <c r="R228" s="353"/>
      <c r="S228" s="314" t="s">
        <v>423</v>
      </c>
      <c r="T228" s="315"/>
      <c r="U228" s="315"/>
      <c r="V228" s="315"/>
      <c r="W228" s="315"/>
      <c r="X228" s="315"/>
      <c r="Y228" s="316"/>
      <c r="Z228" s="353" t="s">
        <v>422</v>
      </c>
      <c r="AA228" s="353"/>
      <c r="AB228" s="353"/>
      <c r="AC228" s="353"/>
      <c r="AD228" s="353"/>
      <c r="AE228" s="353"/>
      <c r="AF228" s="353"/>
      <c r="AG228" s="353" t="s">
        <v>228</v>
      </c>
      <c r="AH228" s="353"/>
      <c r="AI228" s="353"/>
      <c r="AJ228" s="353"/>
      <c r="AK228" s="353"/>
      <c r="AL228" s="353"/>
      <c r="AM228" s="353"/>
    </row>
    <row r="229" spans="1:39" s="58" customFormat="1" ht="15.9" customHeight="1">
      <c r="A229" s="302"/>
      <c r="B229" s="302"/>
      <c r="C229" s="302"/>
      <c r="D229" s="302"/>
      <c r="E229" s="353" t="s">
        <v>229</v>
      </c>
      <c r="F229" s="353"/>
      <c r="G229" s="353"/>
      <c r="H229" s="353" t="s">
        <v>421</v>
      </c>
      <c r="I229" s="353"/>
      <c r="J229" s="353"/>
      <c r="K229" s="353"/>
      <c r="L229" s="353" t="s">
        <v>229</v>
      </c>
      <c r="M229" s="353"/>
      <c r="N229" s="353"/>
      <c r="O229" s="353" t="s">
        <v>421</v>
      </c>
      <c r="P229" s="353"/>
      <c r="Q229" s="353"/>
      <c r="R229" s="353"/>
      <c r="S229" s="314" t="s">
        <v>229</v>
      </c>
      <c r="T229" s="315"/>
      <c r="U229" s="316"/>
      <c r="V229" s="353" t="s">
        <v>421</v>
      </c>
      <c r="W229" s="353"/>
      <c r="X229" s="353"/>
      <c r="Y229" s="353"/>
      <c r="Z229" s="353" t="s">
        <v>229</v>
      </c>
      <c r="AA229" s="353"/>
      <c r="AB229" s="353"/>
      <c r="AC229" s="353" t="s">
        <v>421</v>
      </c>
      <c r="AD229" s="353"/>
      <c r="AE229" s="353"/>
      <c r="AF229" s="353"/>
      <c r="AG229" s="353" t="s">
        <v>229</v>
      </c>
      <c r="AH229" s="353"/>
      <c r="AI229" s="353"/>
      <c r="AJ229" s="353" t="s">
        <v>421</v>
      </c>
      <c r="AK229" s="353"/>
      <c r="AL229" s="353"/>
      <c r="AM229" s="353"/>
    </row>
    <row r="230" spans="1:39" s="58" customFormat="1" ht="15.9" customHeight="1">
      <c r="A230" s="354" t="s">
        <v>550</v>
      </c>
      <c r="B230" s="354"/>
      <c r="C230" s="355" t="s">
        <v>230</v>
      </c>
      <c r="D230" s="355"/>
      <c r="E230" s="310">
        <v>0</v>
      </c>
      <c r="F230" s="310"/>
      <c r="G230" s="310"/>
      <c r="H230" s="309">
        <v>0</v>
      </c>
      <c r="I230" s="309"/>
      <c r="J230" s="309"/>
      <c r="K230" s="309"/>
      <c r="L230" s="310">
        <v>0</v>
      </c>
      <c r="M230" s="310"/>
      <c r="N230" s="310"/>
      <c r="O230" s="309">
        <v>0</v>
      </c>
      <c r="P230" s="309"/>
      <c r="Q230" s="309"/>
      <c r="R230" s="309"/>
      <c r="S230" s="372">
        <v>0</v>
      </c>
      <c r="T230" s="373"/>
      <c r="U230" s="374"/>
      <c r="V230" s="309">
        <v>0</v>
      </c>
      <c r="W230" s="309"/>
      <c r="X230" s="309"/>
      <c r="Y230" s="309"/>
      <c r="Z230" s="310">
        <v>0</v>
      </c>
      <c r="AA230" s="310"/>
      <c r="AB230" s="310"/>
      <c r="AC230" s="309">
        <v>0</v>
      </c>
      <c r="AD230" s="309"/>
      <c r="AE230" s="309"/>
      <c r="AF230" s="309"/>
      <c r="AG230" s="310">
        <v>0</v>
      </c>
      <c r="AH230" s="310"/>
      <c r="AI230" s="310"/>
      <c r="AJ230" s="309">
        <v>0</v>
      </c>
      <c r="AK230" s="309"/>
      <c r="AL230" s="309"/>
      <c r="AM230" s="309"/>
    </row>
    <row r="231" spans="1:39" s="58" customFormat="1" ht="15.9" customHeight="1">
      <c r="A231" s="354"/>
      <c r="B231" s="354"/>
      <c r="C231" s="355" t="s">
        <v>231</v>
      </c>
      <c r="D231" s="355"/>
      <c r="E231" s="310">
        <v>0</v>
      </c>
      <c r="F231" s="310"/>
      <c r="G231" s="310"/>
      <c r="H231" s="309">
        <v>0</v>
      </c>
      <c r="I231" s="309"/>
      <c r="J231" s="309"/>
      <c r="K231" s="309"/>
      <c r="L231" s="310">
        <v>0</v>
      </c>
      <c r="M231" s="310"/>
      <c r="N231" s="310"/>
      <c r="O231" s="309">
        <v>0</v>
      </c>
      <c r="P231" s="309"/>
      <c r="Q231" s="309"/>
      <c r="R231" s="309"/>
      <c r="S231" s="372">
        <v>0</v>
      </c>
      <c r="T231" s="373"/>
      <c r="U231" s="374"/>
      <c r="V231" s="309">
        <v>0</v>
      </c>
      <c r="W231" s="309"/>
      <c r="X231" s="309"/>
      <c r="Y231" s="309"/>
      <c r="Z231" s="310">
        <v>0</v>
      </c>
      <c r="AA231" s="310"/>
      <c r="AB231" s="310"/>
      <c r="AC231" s="309">
        <v>0</v>
      </c>
      <c r="AD231" s="309"/>
      <c r="AE231" s="309"/>
      <c r="AF231" s="309"/>
      <c r="AG231" s="310">
        <v>0</v>
      </c>
      <c r="AH231" s="310"/>
      <c r="AI231" s="310"/>
      <c r="AJ231" s="309">
        <v>0</v>
      </c>
      <c r="AK231" s="309"/>
      <c r="AL231" s="309"/>
      <c r="AM231" s="309"/>
    </row>
    <row r="232" spans="1:39" s="58" customFormat="1" ht="15.9" customHeight="1"/>
    <row r="233" spans="1:39" s="58" customFormat="1" ht="15.9" customHeight="1">
      <c r="A233" s="302" t="s">
        <v>225</v>
      </c>
      <c r="B233" s="302"/>
      <c r="C233" s="302"/>
      <c r="D233" s="302"/>
      <c r="E233" s="311" t="s">
        <v>475</v>
      </c>
      <c r="F233" s="312"/>
      <c r="G233" s="312"/>
      <c r="H233" s="312"/>
      <c r="I233" s="312"/>
      <c r="J233" s="312"/>
      <c r="K233" s="312"/>
      <c r="L233" s="312"/>
      <c r="M233" s="312"/>
      <c r="N233" s="312"/>
      <c r="O233" s="312"/>
      <c r="P233" s="312"/>
      <c r="Q233" s="312"/>
      <c r="R233" s="312"/>
      <c r="S233" s="312"/>
      <c r="T233" s="312"/>
      <c r="U233" s="312"/>
      <c r="V233" s="312"/>
      <c r="W233" s="312"/>
      <c r="X233" s="312"/>
      <c r="Y233" s="312"/>
      <c r="Z233" s="312"/>
      <c r="AA233" s="312"/>
      <c r="AB233" s="312"/>
      <c r="AC233" s="312"/>
      <c r="AD233" s="312"/>
      <c r="AE233" s="312"/>
      <c r="AF233" s="312"/>
      <c r="AG233" s="312"/>
      <c r="AH233" s="312"/>
      <c r="AI233" s="312"/>
      <c r="AJ233" s="312"/>
      <c r="AK233" s="312"/>
      <c r="AL233" s="312"/>
      <c r="AM233" s="313"/>
    </row>
    <row r="234" spans="1:39" s="58" customFormat="1" ht="15.9" customHeight="1">
      <c r="A234" s="302"/>
      <c r="B234" s="302"/>
      <c r="C234" s="302"/>
      <c r="D234" s="302"/>
      <c r="E234" s="376" t="s">
        <v>412</v>
      </c>
      <c r="F234" s="376"/>
      <c r="G234" s="376"/>
      <c r="H234" s="376"/>
      <c r="I234" s="376"/>
      <c r="J234" s="376"/>
      <c r="K234" s="376"/>
      <c r="L234" s="376"/>
      <c r="M234" s="376"/>
      <c r="N234" s="376"/>
      <c r="O234" s="411" t="s">
        <v>411</v>
      </c>
      <c r="P234" s="412"/>
      <c r="Q234" s="412"/>
      <c r="R234" s="412"/>
      <c r="S234" s="412"/>
      <c r="T234" s="412"/>
      <c r="U234" s="412"/>
      <c r="V234" s="412"/>
      <c r="W234" s="412"/>
      <c r="X234" s="413"/>
      <c r="Y234" s="376" t="s">
        <v>477</v>
      </c>
      <c r="Z234" s="376"/>
      <c r="AA234" s="376"/>
      <c r="AB234" s="376"/>
      <c r="AC234" s="376"/>
      <c r="AD234" s="376"/>
      <c r="AE234" s="376"/>
      <c r="AF234" s="376"/>
      <c r="AG234" s="376"/>
      <c r="AH234" s="376"/>
      <c r="AI234" s="376" t="s">
        <v>428</v>
      </c>
      <c r="AJ234" s="376"/>
      <c r="AK234" s="376"/>
      <c r="AL234" s="376"/>
      <c r="AM234" s="376"/>
    </row>
    <row r="235" spans="1:39" s="58" customFormat="1" ht="15.9" customHeight="1">
      <c r="A235" s="302"/>
      <c r="B235" s="302"/>
      <c r="C235" s="302"/>
      <c r="D235" s="302"/>
      <c r="E235" s="353" t="s">
        <v>229</v>
      </c>
      <c r="F235" s="353"/>
      <c r="G235" s="353"/>
      <c r="H235" s="353"/>
      <c r="I235" s="353"/>
      <c r="J235" s="353" t="s">
        <v>410</v>
      </c>
      <c r="K235" s="353"/>
      <c r="L235" s="353"/>
      <c r="M235" s="353"/>
      <c r="N235" s="353"/>
      <c r="O235" s="353" t="s">
        <v>229</v>
      </c>
      <c r="P235" s="353"/>
      <c r="Q235" s="353"/>
      <c r="R235" s="353"/>
      <c r="S235" s="353"/>
      <c r="T235" s="353" t="s">
        <v>410</v>
      </c>
      <c r="U235" s="353"/>
      <c r="V235" s="353"/>
      <c r="W235" s="353"/>
      <c r="X235" s="353"/>
      <c r="Y235" s="353" t="s">
        <v>229</v>
      </c>
      <c r="Z235" s="353"/>
      <c r="AA235" s="353"/>
      <c r="AB235" s="353"/>
      <c r="AC235" s="353"/>
      <c r="AD235" s="353" t="s">
        <v>410</v>
      </c>
      <c r="AE235" s="353"/>
      <c r="AF235" s="353"/>
      <c r="AG235" s="353"/>
      <c r="AH235" s="353"/>
      <c r="AI235" s="376"/>
      <c r="AJ235" s="376"/>
      <c r="AK235" s="376"/>
      <c r="AL235" s="376"/>
      <c r="AM235" s="376"/>
    </row>
    <row r="236" spans="1:39" s="58" customFormat="1" ht="15.9" customHeight="1">
      <c r="A236" s="354" t="s">
        <v>550</v>
      </c>
      <c r="B236" s="354"/>
      <c r="C236" s="355" t="s">
        <v>230</v>
      </c>
      <c r="D236" s="355"/>
      <c r="E236" s="306">
        <v>0</v>
      </c>
      <c r="F236" s="307"/>
      <c r="G236" s="307"/>
      <c r="H236" s="307"/>
      <c r="I236" s="308"/>
      <c r="J236" s="306">
        <v>0</v>
      </c>
      <c r="K236" s="307"/>
      <c r="L236" s="307"/>
      <c r="M236" s="307"/>
      <c r="N236" s="308"/>
      <c r="O236" s="306">
        <v>0</v>
      </c>
      <c r="P236" s="307"/>
      <c r="Q236" s="307"/>
      <c r="R236" s="307"/>
      <c r="S236" s="308"/>
      <c r="T236" s="306">
        <v>0</v>
      </c>
      <c r="U236" s="307"/>
      <c r="V236" s="307"/>
      <c r="W236" s="307"/>
      <c r="X236" s="308"/>
      <c r="Y236" s="306">
        <v>0</v>
      </c>
      <c r="Z236" s="307"/>
      <c r="AA236" s="307"/>
      <c r="AB236" s="307"/>
      <c r="AC236" s="308"/>
      <c r="AD236" s="306">
        <v>0</v>
      </c>
      <c r="AE236" s="307"/>
      <c r="AF236" s="307"/>
      <c r="AG236" s="307"/>
      <c r="AH236" s="308"/>
      <c r="AI236" s="306">
        <v>0</v>
      </c>
      <c r="AJ236" s="307"/>
      <c r="AK236" s="307"/>
      <c r="AL236" s="307"/>
      <c r="AM236" s="308"/>
    </row>
    <row r="237" spans="1:39" s="58" customFormat="1" ht="15.9" customHeight="1">
      <c r="A237" s="354"/>
      <c r="B237" s="354"/>
      <c r="C237" s="355" t="s">
        <v>231</v>
      </c>
      <c r="D237" s="355"/>
      <c r="E237" s="309">
        <v>0</v>
      </c>
      <c r="F237" s="309"/>
      <c r="G237" s="309"/>
      <c r="H237" s="309"/>
      <c r="I237" s="309"/>
      <c r="J237" s="309">
        <v>0</v>
      </c>
      <c r="K237" s="309"/>
      <c r="L237" s="309"/>
      <c r="M237" s="309"/>
      <c r="N237" s="309"/>
      <c r="O237" s="309">
        <v>0</v>
      </c>
      <c r="P237" s="309"/>
      <c r="Q237" s="309"/>
      <c r="R237" s="309"/>
      <c r="S237" s="309"/>
      <c r="T237" s="309">
        <v>0</v>
      </c>
      <c r="U237" s="309"/>
      <c r="V237" s="309"/>
      <c r="W237" s="309"/>
      <c r="X237" s="309"/>
      <c r="Y237" s="309">
        <v>0</v>
      </c>
      <c r="Z237" s="309"/>
      <c r="AA237" s="309"/>
      <c r="AB237" s="309"/>
      <c r="AC237" s="309"/>
      <c r="AD237" s="309">
        <v>0</v>
      </c>
      <c r="AE237" s="309"/>
      <c r="AF237" s="309"/>
      <c r="AG237" s="309"/>
      <c r="AH237" s="309"/>
      <c r="AI237" s="309">
        <v>0</v>
      </c>
      <c r="AJ237" s="309"/>
      <c r="AK237" s="309"/>
      <c r="AL237" s="309"/>
      <c r="AM237" s="309"/>
    </row>
    <row r="238" spans="1:39" s="58" customFormat="1" ht="15.9" customHeight="1"/>
    <row r="239" spans="1:39" s="58" customFormat="1" ht="15.9" customHeight="1">
      <c r="A239" s="302" t="s">
        <v>225</v>
      </c>
      <c r="B239" s="302"/>
      <c r="C239" s="302"/>
      <c r="D239" s="302"/>
      <c r="E239" s="311" t="s">
        <v>475</v>
      </c>
      <c r="F239" s="312"/>
      <c r="G239" s="312"/>
      <c r="H239" s="312"/>
      <c r="I239" s="312"/>
      <c r="J239" s="312"/>
      <c r="K239" s="312"/>
      <c r="L239" s="312"/>
      <c r="M239" s="312"/>
      <c r="N239" s="312"/>
      <c r="O239" s="312"/>
      <c r="P239" s="312"/>
      <c r="Q239" s="312"/>
      <c r="R239" s="312"/>
      <c r="S239" s="312"/>
      <c r="T239" s="312"/>
      <c r="U239" s="312"/>
      <c r="V239" s="312"/>
      <c r="W239" s="312"/>
      <c r="X239" s="312"/>
      <c r="Y239" s="312"/>
      <c r="Z239" s="312"/>
      <c r="AA239" s="312"/>
      <c r="AB239" s="312"/>
      <c r="AC239" s="312"/>
      <c r="AD239" s="312"/>
      <c r="AE239" s="312"/>
      <c r="AF239" s="312"/>
      <c r="AG239" s="312"/>
      <c r="AH239" s="312"/>
      <c r="AI239" s="312"/>
      <c r="AJ239" s="312"/>
      <c r="AK239" s="312"/>
      <c r="AL239" s="312"/>
      <c r="AM239" s="313"/>
    </row>
    <row r="240" spans="1:39" s="58" customFormat="1" ht="15.9" customHeight="1">
      <c r="A240" s="302"/>
      <c r="B240" s="302"/>
      <c r="C240" s="302"/>
      <c r="D240" s="302"/>
      <c r="E240" s="569" t="s">
        <v>227</v>
      </c>
      <c r="F240" s="570"/>
      <c r="G240" s="570"/>
      <c r="H240" s="570"/>
      <c r="I240" s="570"/>
      <c r="J240" s="570"/>
      <c r="K240" s="570"/>
      <c r="L240" s="570"/>
      <c r="M240" s="570"/>
      <c r="N240" s="570"/>
      <c r="O240" s="570"/>
      <c r="P240" s="570"/>
      <c r="Q240" s="570"/>
      <c r="R240" s="570"/>
      <c r="S240" s="570"/>
      <c r="T240" s="570"/>
      <c r="U240" s="570"/>
      <c r="V240" s="570"/>
      <c r="W240" s="570"/>
      <c r="X240" s="570"/>
      <c r="Y240" s="570"/>
      <c r="Z240" s="570"/>
      <c r="AA240" s="570"/>
      <c r="AB240" s="570"/>
      <c r="AC240" s="571"/>
      <c r="AD240" s="418" t="s">
        <v>593</v>
      </c>
      <c r="AE240" s="419"/>
      <c r="AF240" s="419"/>
      <c r="AG240" s="419"/>
      <c r="AH240" s="419"/>
      <c r="AI240" s="419"/>
      <c r="AJ240" s="419"/>
      <c r="AK240" s="419"/>
      <c r="AL240" s="419"/>
      <c r="AM240" s="420"/>
    </row>
    <row r="241" spans="1:39" s="58" customFormat="1" ht="15.9" customHeight="1">
      <c r="A241" s="302"/>
      <c r="B241" s="302"/>
      <c r="C241" s="302"/>
      <c r="D241" s="302"/>
      <c r="E241" s="384" t="s">
        <v>427</v>
      </c>
      <c r="F241" s="385"/>
      <c r="G241" s="385"/>
      <c r="H241" s="385"/>
      <c r="I241" s="385"/>
      <c r="J241" s="385"/>
      <c r="K241" s="385"/>
      <c r="L241" s="385"/>
      <c r="M241" s="386"/>
      <c r="N241" s="384" t="s">
        <v>426</v>
      </c>
      <c r="O241" s="385"/>
      <c r="P241" s="385"/>
      <c r="Q241" s="385"/>
      <c r="R241" s="385"/>
      <c r="S241" s="385"/>
      <c r="T241" s="385"/>
      <c r="U241" s="386"/>
      <c r="V241" s="384" t="s">
        <v>592</v>
      </c>
      <c r="W241" s="385"/>
      <c r="X241" s="385"/>
      <c r="Y241" s="385"/>
      <c r="Z241" s="385"/>
      <c r="AA241" s="385"/>
      <c r="AB241" s="385"/>
      <c r="AC241" s="386"/>
      <c r="AD241" s="421"/>
      <c r="AE241" s="422"/>
      <c r="AF241" s="422"/>
      <c r="AG241" s="422"/>
      <c r="AH241" s="422"/>
      <c r="AI241" s="422"/>
      <c r="AJ241" s="422"/>
      <c r="AK241" s="422"/>
      <c r="AL241" s="422"/>
      <c r="AM241" s="423"/>
    </row>
    <row r="242" spans="1:39" s="58" customFormat="1" ht="15.9" customHeight="1">
      <c r="A242" s="302"/>
      <c r="B242" s="302"/>
      <c r="C242" s="302"/>
      <c r="D242" s="302"/>
      <c r="E242" s="314" t="s">
        <v>229</v>
      </c>
      <c r="F242" s="315"/>
      <c r="G242" s="315"/>
      <c r="H242" s="316"/>
      <c r="I242" s="314" t="s">
        <v>410</v>
      </c>
      <c r="J242" s="315"/>
      <c r="K242" s="315"/>
      <c r="L242" s="315"/>
      <c r="M242" s="316"/>
      <c r="N242" s="314" t="s">
        <v>229</v>
      </c>
      <c r="O242" s="315"/>
      <c r="P242" s="315"/>
      <c r="Q242" s="316"/>
      <c r="R242" s="314" t="s">
        <v>410</v>
      </c>
      <c r="S242" s="315"/>
      <c r="T242" s="315"/>
      <c r="U242" s="316"/>
      <c r="V242" s="314" t="s">
        <v>229</v>
      </c>
      <c r="W242" s="315"/>
      <c r="X242" s="315"/>
      <c r="Y242" s="316"/>
      <c r="Z242" s="314" t="s">
        <v>410</v>
      </c>
      <c r="AA242" s="315"/>
      <c r="AB242" s="315"/>
      <c r="AC242" s="316"/>
      <c r="AD242" s="314" t="s">
        <v>229</v>
      </c>
      <c r="AE242" s="315"/>
      <c r="AF242" s="315"/>
      <c r="AG242" s="315"/>
      <c r="AH242" s="316"/>
      <c r="AI242" s="314" t="s">
        <v>410</v>
      </c>
      <c r="AJ242" s="315"/>
      <c r="AK242" s="315"/>
      <c r="AL242" s="315"/>
      <c r="AM242" s="316"/>
    </row>
    <row r="243" spans="1:39" s="58" customFormat="1" ht="15.9" customHeight="1">
      <c r="A243" s="354" t="s">
        <v>550</v>
      </c>
      <c r="B243" s="354"/>
      <c r="C243" s="355" t="s">
        <v>230</v>
      </c>
      <c r="D243" s="355"/>
      <c r="E243" s="303">
        <v>0</v>
      </c>
      <c r="F243" s="304"/>
      <c r="G243" s="304"/>
      <c r="H243" s="305"/>
      <c r="I243" s="306">
        <v>0</v>
      </c>
      <c r="J243" s="307"/>
      <c r="K243" s="307"/>
      <c r="L243" s="307"/>
      <c r="M243" s="308"/>
      <c r="N243" s="303">
        <v>0</v>
      </c>
      <c r="O243" s="304"/>
      <c r="P243" s="304"/>
      <c r="Q243" s="305"/>
      <c r="R243" s="303">
        <v>0</v>
      </c>
      <c r="S243" s="304"/>
      <c r="T243" s="304"/>
      <c r="U243" s="305"/>
      <c r="V243" s="303">
        <v>0</v>
      </c>
      <c r="W243" s="304"/>
      <c r="X243" s="304"/>
      <c r="Y243" s="305"/>
      <c r="Z243" s="303">
        <v>0</v>
      </c>
      <c r="AA243" s="304"/>
      <c r="AB243" s="304"/>
      <c r="AC243" s="305"/>
      <c r="AD243" s="303">
        <v>0</v>
      </c>
      <c r="AE243" s="304"/>
      <c r="AF243" s="304"/>
      <c r="AG243" s="304"/>
      <c r="AH243" s="305"/>
      <c r="AI243" s="303">
        <v>0</v>
      </c>
      <c r="AJ243" s="304"/>
      <c r="AK243" s="304"/>
      <c r="AL243" s="304"/>
      <c r="AM243" s="305"/>
    </row>
    <row r="244" spans="1:39" s="58" customFormat="1" ht="15.9" customHeight="1">
      <c r="A244" s="354"/>
      <c r="B244" s="354"/>
      <c r="C244" s="355" t="s">
        <v>231</v>
      </c>
      <c r="D244" s="355"/>
      <c r="E244" s="303">
        <v>0</v>
      </c>
      <c r="F244" s="304"/>
      <c r="G244" s="304"/>
      <c r="H244" s="305"/>
      <c r="I244" s="306">
        <v>0</v>
      </c>
      <c r="J244" s="307"/>
      <c r="K244" s="307"/>
      <c r="L244" s="307"/>
      <c r="M244" s="308"/>
      <c r="N244" s="303">
        <v>0</v>
      </c>
      <c r="O244" s="304"/>
      <c r="P244" s="304"/>
      <c r="Q244" s="305"/>
      <c r="R244" s="303">
        <v>0</v>
      </c>
      <c r="S244" s="304"/>
      <c r="T244" s="304"/>
      <c r="U244" s="305"/>
      <c r="V244" s="303">
        <v>0</v>
      </c>
      <c r="W244" s="304"/>
      <c r="X244" s="304"/>
      <c r="Y244" s="305"/>
      <c r="Z244" s="303">
        <v>0</v>
      </c>
      <c r="AA244" s="304"/>
      <c r="AB244" s="304"/>
      <c r="AC244" s="305"/>
      <c r="AD244" s="303">
        <v>0</v>
      </c>
      <c r="AE244" s="304"/>
      <c r="AF244" s="304"/>
      <c r="AG244" s="304"/>
      <c r="AH244" s="305"/>
      <c r="AI244" s="303">
        <v>0</v>
      </c>
      <c r="AJ244" s="304"/>
      <c r="AK244" s="304"/>
      <c r="AL244" s="304"/>
      <c r="AM244" s="305"/>
    </row>
    <row r="245" spans="1:39" s="58" customFormat="1" ht="15.9" customHeight="1"/>
    <row r="246" spans="1:39" s="58" customFormat="1" ht="15.9" customHeight="1">
      <c r="A246" s="302" t="s">
        <v>225</v>
      </c>
      <c r="B246" s="302"/>
      <c r="C246" s="302"/>
      <c r="D246" s="302"/>
      <c r="E246" s="311" t="s">
        <v>475</v>
      </c>
      <c r="F246" s="312"/>
      <c r="G246" s="312"/>
      <c r="H246" s="312"/>
      <c r="I246" s="312"/>
      <c r="J246" s="312"/>
      <c r="K246" s="312"/>
      <c r="L246" s="312"/>
      <c r="M246" s="312"/>
      <c r="N246" s="312"/>
      <c r="O246" s="312"/>
      <c r="P246" s="312"/>
      <c r="Q246" s="312"/>
      <c r="R246" s="312"/>
      <c r="S246" s="312"/>
      <c r="T246" s="312"/>
      <c r="U246" s="312"/>
      <c r="V246" s="312"/>
      <c r="W246" s="312"/>
      <c r="X246" s="312"/>
      <c r="Y246" s="312"/>
      <c r="Z246" s="312"/>
      <c r="AA246" s="312"/>
      <c r="AB246" s="312"/>
      <c r="AC246" s="312"/>
      <c r="AD246" s="312"/>
      <c r="AE246" s="312"/>
      <c r="AF246" s="312"/>
      <c r="AG246" s="312"/>
      <c r="AH246" s="312"/>
      <c r="AI246" s="312"/>
      <c r="AJ246" s="312"/>
      <c r="AK246" s="312"/>
      <c r="AL246" s="312"/>
      <c r="AM246" s="313"/>
    </row>
    <row r="247" spans="1:39" s="58" customFormat="1" ht="15.9" customHeight="1">
      <c r="A247" s="302"/>
      <c r="B247" s="302"/>
      <c r="C247" s="302"/>
      <c r="D247" s="302"/>
      <c r="E247" s="569" t="s">
        <v>510</v>
      </c>
      <c r="F247" s="570"/>
      <c r="G247" s="570"/>
      <c r="H247" s="570"/>
      <c r="I247" s="570"/>
      <c r="J247" s="570"/>
      <c r="K247" s="570"/>
      <c r="L247" s="570"/>
      <c r="M247" s="570"/>
      <c r="N247" s="570"/>
      <c r="O247" s="570"/>
      <c r="P247" s="570"/>
      <c r="Q247" s="570"/>
      <c r="R247" s="570"/>
      <c r="S247" s="570"/>
      <c r="T247" s="570"/>
      <c r="U247" s="570"/>
      <c r="V247" s="570"/>
      <c r="W247" s="570"/>
      <c r="X247" s="570"/>
      <c r="Y247" s="570"/>
      <c r="Z247" s="570"/>
      <c r="AA247" s="570"/>
      <c r="AB247" s="570"/>
      <c r="AC247" s="571"/>
      <c r="AD247" s="418" t="s">
        <v>594</v>
      </c>
      <c r="AE247" s="419"/>
      <c r="AF247" s="419"/>
      <c r="AG247" s="419"/>
      <c r="AH247" s="419"/>
      <c r="AI247" s="419"/>
      <c r="AJ247" s="419"/>
      <c r="AK247" s="419"/>
      <c r="AL247" s="419"/>
      <c r="AM247" s="420"/>
    </row>
    <row r="248" spans="1:39" s="58" customFormat="1" ht="15.9" customHeight="1">
      <c r="A248" s="302"/>
      <c r="B248" s="302"/>
      <c r="C248" s="302"/>
      <c r="D248" s="302"/>
      <c r="E248" s="384" t="s">
        <v>427</v>
      </c>
      <c r="F248" s="385"/>
      <c r="G248" s="385"/>
      <c r="H248" s="385"/>
      <c r="I248" s="385"/>
      <c r="J248" s="385"/>
      <c r="K248" s="385"/>
      <c r="L248" s="385"/>
      <c r="M248" s="386"/>
      <c r="N248" s="384" t="s">
        <v>426</v>
      </c>
      <c r="O248" s="385"/>
      <c r="P248" s="385"/>
      <c r="Q248" s="385"/>
      <c r="R248" s="385"/>
      <c r="S248" s="385"/>
      <c r="T248" s="385"/>
      <c r="U248" s="386"/>
      <c r="V248" s="384" t="s">
        <v>592</v>
      </c>
      <c r="W248" s="385"/>
      <c r="X248" s="385"/>
      <c r="Y248" s="385"/>
      <c r="Z248" s="385"/>
      <c r="AA248" s="385"/>
      <c r="AB248" s="385"/>
      <c r="AC248" s="386"/>
      <c r="AD248" s="421"/>
      <c r="AE248" s="422"/>
      <c r="AF248" s="422"/>
      <c r="AG248" s="422"/>
      <c r="AH248" s="422"/>
      <c r="AI248" s="422"/>
      <c r="AJ248" s="422"/>
      <c r="AK248" s="422"/>
      <c r="AL248" s="422"/>
      <c r="AM248" s="423"/>
    </row>
    <row r="249" spans="1:39" s="58" customFormat="1" ht="15.9" customHeight="1">
      <c r="A249" s="302"/>
      <c r="B249" s="302"/>
      <c r="C249" s="302"/>
      <c r="D249" s="302"/>
      <c r="E249" s="314" t="s">
        <v>229</v>
      </c>
      <c r="F249" s="315"/>
      <c r="G249" s="315"/>
      <c r="H249" s="316"/>
      <c r="I249" s="314" t="s">
        <v>410</v>
      </c>
      <c r="J249" s="315"/>
      <c r="K249" s="315"/>
      <c r="L249" s="315"/>
      <c r="M249" s="316"/>
      <c r="N249" s="314" t="s">
        <v>229</v>
      </c>
      <c r="O249" s="315"/>
      <c r="P249" s="315"/>
      <c r="Q249" s="316"/>
      <c r="R249" s="314" t="s">
        <v>410</v>
      </c>
      <c r="S249" s="315"/>
      <c r="T249" s="315"/>
      <c r="U249" s="316"/>
      <c r="V249" s="314" t="s">
        <v>229</v>
      </c>
      <c r="W249" s="315"/>
      <c r="X249" s="315"/>
      <c r="Y249" s="316"/>
      <c r="Z249" s="314" t="s">
        <v>410</v>
      </c>
      <c r="AA249" s="315"/>
      <c r="AB249" s="315"/>
      <c r="AC249" s="316"/>
      <c r="AD249" s="314" t="s">
        <v>229</v>
      </c>
      <c r="AE249" s="315"/>
      <c r="AF249" s="315"/>
      <c r="AG249" s="315"/>
      <c r="AH249" s="316"/>
      <c r="AI249" s="314" t="s">
        <v>410</v>
      </c>
      <c r="AJ249" s="315"/>
      <c r="AK249" s="315"/>
      <c r="AL249" s="315"/>
      <c r="AM249" s="316"/>
    </row>
    <row r="250" spans="1:39" s="58" customFormat="1" ht="15.9" customHeight="1">
      <c r="A250" s="354" t="s">
        <v>550</v>
      </c>
      <c r="B250" s="354"/>
      <c r="C250" s="355" t="s">
        <v>230</v>
      </c>
      <c r="D250" s="355"/>
      <c r="E250" s="303">
        <v>0</v>
      </c>
      <c r="F250" s="304"/>
      <c r="G250" s="304"/>
      <c r="H250" s="305"/>
      <c r="I250" s="306">
        <v>0</v>
      </c>
      <c r="J250" s="307"/>
      <c r="K250" s="307"/>
      <c r="L250" s="307"/>
      <c r="M250" s="308"/>
      <c r="N250" s="303">
        <v>0</v>
      </c>
      <c r="O250" s="304"/>
      <c r="P250" s="304"/>
      <c r="Q250" s="305"/>
      <c r="R250" s="303">
        <v>0</v>
      </c>
      <c r="S250" s="304"/>
      <c r="T250" s="304"/>
      <c r="U250" s="305"/>
      <c r="V250" s="303">
        <v>0</v>
      </c>
      <c r="W250" s="304"/>
      <c r="X250" s="304"/>
      <c r="Y250" s="305"/>
      <c r="Z250" s="303">
        <v>0</v>
      </c>
      <c r="AA250" s="304"/>
      <c r="AB250" s="304"/>
      <c r="AC250" s="305"/>
      <c r="AD250" s="303">
        <v>0</v>
      </c>
      <c r="AE250" s="304"/>
      <c r="AF250" s="304"/>
      <c r="AG250" s="304"/>
      <c r="AH250" s="305"/>
      <c r="AI250" s="303">
        <v>0</v>
      </c>
      <c r="AJ250" s="304"/>
      <c r="AK250" s="304"/>
      <c r="AL250" s="304"/>
      <c r="AM250" s="305"/>
    </row>
    <row r="251" spans="1:39" s="58" customFormat="1" ht="15.9" customHeight="1">
      <c r="A251" s="354"/>
      <c r="B251" s="354"/>
      <c r="C251" s="355" t="s">
        <v>231</v>
      </c>
      <c r="D251" s="355"/>
      <c r="E251" s="303">
        <v>0</v>
      </c>
      <c r="F251" s="304"/>
      <c r="G251" s="304"/>
      <c r="H251" s="305"/>
      <c r="I251" s="306">
        <v>0</v>
      </c>
      <c r="J251" s="307"/>
      <c r="K251" s="307"/>
      <c r="L251" s="307"/>
      <c r="M251" s="308"/>
      <c r="N251" s="303">
        <v>0</v>
      </c>
      <c r="O251" s="304"/>
      <c r="P251" s="304"/>
      <c r="Q251" s="305"/>
      <c r="R251" s="303">
        <v>0</v>
      </c>
      <c r="S251" s="304"/>
      <c r="T251" s="304"/>
      <c r="U251" s="305"/>
      <c r="V251" s="303">
        <v>0</v>
      </c>
      <c r="W251" s="304"/>
      <c r="X251" s="304"/>
      <c r="Y251" s="305"/>
      <c r="Z251" s="303">
        <v>0</v>
      </c>
      <c r="AA251" s="304"/>
      <c r="AB251" s="304"/>
      <c r="AC251" s="305"/>
      <c r="AD251" s="303">
        <v>0</v>
      </c>
      <c r="AE251" s="304"/>
      <c r="AF251" s="304"/>
      <c r="AG251" s="304"/>
      <c r="AH251" s="305"/>
      <c r="AI251" s="303">
        <v>0</v>
      </c>
      <c r="AJ251" s="304"/>
      <c r="AK251" s="304"/>
      <c r="AL251" s="304"/>
      <c r="AM251" s="305"/>
    </row>
    <row r="252" spans="1:39" s="58" customFormat="1" ht="14.1" customHeight="1"/>
    <row r="253" spans="1:39" s="58" customFormat="1" ht="14.1" customHeight="1">
      <c r="A253" s="553" t="s">
        <v>225</v>
      </c>
      <c r="B253" s="554"/>
      <c r="C253" s="554"/>
      <c r="D253" s="555"/>
      <c r="E253" s="311" t="s">
        <v>42</v>
      </c>
      <c r="F253" s="312"/>
      <c r="G253" s="312"/>
      <c r="H253" s="312"/>
      <c r="I253" s="312"/>
      <c r="J253" s="312"/>
      <c r="K253" s="312"/>
      <c r="L253" s="312"/>
      <c r="M253" s="312"/>
      <c r="N253" s="312"/>
      <c r="O253" s="312"/>
      <c r="P253" s="312"/>
      <c r="Q253" s="312"/>
      <c r="R253" s="312"/>
      <c r="S253" s="312"/>
      <c r="T253" s="312"/>
      <c r="U253" s="312"/>
      <c r="V253" s="312"/>
      <c r="W253" s="312"/>
      <c r="X253" s="312"/>
      <c r="Y253" s="312"/>
      <c r="Z253" s="312"/>
      <c r="AA253" s="312"/>
      <c r="AB253" s="312"/>
      <c r="AC253" s="312"/>
      <c r="AD253" s="312"/>
      <c r="AE253" s="312"/>
      <c r="AF253" s="312"/>
      <c r="AG253" s="312"/>
      <c r="AH253" s="312"/>
      <c r="AI253" s="312"/>
      <c r="AJ253" s="312"/>
      <c r="AK253" s="312"/>
      <c r="AL253" s="312"/>
      <c r="AM253" s="313"/>
    </row>
    <row r="254" spans="1:39" s="58" customFormat="1" ht="14.1" customHeight="1">
      <c r="A254" s="556"/>
      <c r="B254" s="557"/>
      <c r="C254" s="557"/>
      <c r="D254" s="558"/>
      <c r="E254" s="376" t="s">
        <v>478</v>
      </c>
      <c r="F254" s="376"/>
      <c r="G254" s="376"/>
      <c r="H254" s="376"/>
      <c r="I254" s="376"/>
      <c r="J254" s="376"/>
      <c r="K254" s="411" t="s">
        <v>479</v>
      </c>
      <c r="L254" s="412"/>
      <c r="M254" s="412"/>
      <c r="N254" s="412"/>
      <c r="O254" s="412"/>
      <c r="P254" s="412"/>
      <c r="Q254" s="412"/>
      <c r="R254" s="412"/>
      <c r="S254" s="412"/>
      <c r="T254" s="412"/>
      <c r="U254" s="413"/>
      <c r="V254" s="597" t="s">
        <v>226</v>
      </c>
      <c r="W254" s="597"/>
      <c r="X254" s="376" t="s">
        <v>480</v>
      </c>
      <c r="Y254" s="376"/>
      <c r="Z254" s="376"/>
      <c r="AA254" s="376"/>
      <c r="AB254" s="376"/>
      <c r="AC254" s="376"/>
      <c r="AD254" s="376"/>
      <c r="AE254" s="376"/>
      <c r="AF254" s="376"/>
      <c r="AG254" s="376"/>
      <c r="AH254" s="376"/>
      <c r="AI254" s="376"/>
      <c r="AJ254" s="376"/>
      <c r="AK254" s="376"/>
      <c r="AL254" s="376"/>
      <c r="AM254" s="376"/>
    </row>
    <row r="255" spans="1:39" s="58" customFormat="1" ht="14.1" customHeight="1">
      <c r="A255" s="556"/>
      <c r="B255" s="557"/>
      <c r="C255" s="557"/>
      <c r="D255" s="558"/>
      <c r="E255" s="376" t="s">
        <v>419</v>
      </c>
      <c r="F255" s="376"/>
      <c r="G255" s="376"/>
      <c r="H255" s="376" t="s">
        <v>418</v>
      </c>
      <c r="I255" s="376"/>
      <c r="J255" s="376"/>
      <c r="K255" s="411" t="s">
        <v>417</v>
      </c>
      <c r="L255" s="412"/>
      <c r="M255" s="412"/>
      <c r="N255" s="412"/>
      <c r="O255" s="412"/>
      <c r="P255" s="412"/>
      <c r="Q255" s="412"/>
      <c r="R255" s="412"/>
      <c r="S255" s="412"/>
      <c r="T255" s="412"/>
      <c r="U255" s="413"/>
      <c r="V255" s="597"/>
      <c r="W255" s="597"/>
      <c r="X255" s="545" t="s">
        <v>511</v>
      </c>
      <c r="Y255" s="545"/>
      <c r="Z255" s="545" t="s">
        <v>512</v>
      </c>
      <c r="AA255" s="545"/>
      <c r="AB255" s="545" t="s">
        <v>513</v>
      </c>
      <c r="AC255" s="545"/>
      <c r="AD255" s="545" t="s">
        <v>514</v>
      </c>
      <c r="AE255" s="545"/>
      <c r="AF255" s="545" t="s">
        <v>515</v>
      </c>
      <c r="AG255" s="545"/>
      <c r="AH255" s="545" t="s">
        <v>516</v>
      </c>
      <c r="AI255" s="545"/>
      <c r="AJ255" s="545" t="s">
        <v>517</v>
      </c>
      <c r="AK255" s="545"/>
      <c r="AL255" s="376" t="s">
        <v>212</v>
      </c>
      <c r="AM255" s="376"/>
    </row>
    <row r="256" spans="1:39" s="58" customFormat="1" ht="9.9" customHeight="1">
      <c r="A256" s="559"/>
      <c r="B256" s="560"/>
      <c r="C256" s="560"/>
      <c r="D256" s="561"/>
      <c r="E256" s="376"/>
      <c r="F256" s="376"/>
      <c r="G256" s="376"/>
      <c r="H256" s="376"/>
      <c r="I256" s="376"/>
      <c r="J256" s="376"/>
      <c r="K256" s="552" t="s">
        <v>481</v>
      </c>
      <c r="L256" s="552"/>
      <c r="M256" s="552"/>
      <c r="N256" s="552" t="s">
        <v>482</v>
      </c>
      <c r="O256" s="552"/>
      <c r="P256" s="552" t="s">
        <v>344</v>
      </c>
      <c r="Q256" s="552"/>
      <c r="R256" s="552" t="s">
        <v>178</v>
      </c>
      <c r="S256" s="552"/>
      <c r="T256" s="552" t="s">
        <v>212</v>
      </c>
      <c r="U256" s="552"/>
      <c r="V256" s="597"/>
      <c r="W256" s="597"/>
      <c r="X256" s="545"/>
      <c r="Y256" s="545"/>
      <c r="Z256" s="545"/>
      <c r="AA256" s="545"/>
      <c r="AB256" s="545"/>
      <c r="AC256" s="545"/>
      <c r="AD256" s="545"/>
      <c r="AE256" s="545"/>
      <c r="AF256" s="545"/>
      <c r="AG256" s="545"/>
      <c r="AH256" s="545"/>
      <c r="AI256" s="545"/>
      <c r="AJ256" s="545"/>
      <c r="AK256" s="545"/>
      <c r="AL256" s="376"/>
      <c r="AM256" s="376"/>
    </row>
    <row r="257" spans="1:39" s="58" customFormat="1" ht="14.1" customHeight="1">
      <c r="A257" s="354" t="s">
        <v>229</v>
      </c>
      <c r="B257" s="354"/>
      <c r="C257" s="355" t="s">
        <v>230</v>
      </c>
      <c r="D257" s="355"/>
      <c r="E257" s="310">
        <v>0</v>
      </c>
      <c r="F257" s="310"/>
      <c r="G257" s="310"/>
      <c r="H257" s="310">
        <v>0</v>
      </c>
      <c r="I257" s="310"/>
      <c r="J257" s="310"/>
      <c r="K257" s="310">
        <v>0</v>
      </c>
      <c r="L257" s="310"/>
      <c r="M257" s="310"/>
      <c r="N257" s="310">
        <v>0</v>
      </c>
      <c r="O257" s="310"/>
      <c r="P257" s="310">
        <v>0</v>
      </c>
      <c r="Q257" s="310"/>
      <c r="R257" s="310">
        <v>0</v>
      </c>
      <c r="S257" s="310"/>
      <c r="T257" s="310">
        <v>0</v>
      </c>
      <c r="U257" s="310"/>
      <c r="V257" s="310">
        <v>0</v>
      </c>
      <c r="W257" s="310"/>
      <c r="X257" s="310">
        <v>0</v>
      </c>
      <c r="Y257" s="310"/>
      <c r="Z257" s="310">
        <v>0</v>
      </c>
      <c r="AA257" s="310"/>
      <c r="AB257" s="310">
        <v>0</v>
      </c>
      <c r="AC257" s="310"/>
      <c r="AD257" s="310">
        <v>0</v>
      </c>
      <c r="AE257" s="310"/>
      <c r="AF257" s="310">
        <v>0</v>
      </c>
      <c r="AG257" s="310"/>
      <c r="AH257" s="310">
        <v>0</v>
      </c>
      <c r="AI257" s="310"/>
      <c r="AJ257" s="310">
        <v>0</v>
      </c>
      <c r="AK257" s="310"/>
      <c r="AL257" s="310">
        <v>0</v>
      </c>
      <c r="AM257" s="310"/>
    </row>
    <row r="258" spans="1:39" s="58" customFormat="1" ht="14.1" customHeight="1">
      <c r="A258" s="354"/>
      <c r="B258" s="354"/>
      <c r="C258" s="355" t="s">
        <v>231</v>
      </c>
      <c r="D258" s="355"/>
      <c r="E258" s="310">
        <v>0</v>
      </c>
      <c r="F258" s="310"/>
      <c r="G258" s="310"/>
      <c r="H258" s="310">
        <v>0</v>
      </c>
      <c r="I258" s="310"/>
      <c r="J258" s="310"/>
      <c r="K258" s="310">
        <v>0</v>
      </c>
      <c r="L258" s="310"/>
      <c r="M258" s="310"/>
      <c r="N258" s="310">
        <v>0</v>
      </c>
      <c r="O258" s="310"/>
      <c r="P258" s="310">
        <v>0</v>
      </c>
      <c r="Q258" s="310"/>
      <c r="R258" s="310">
        <v>0</v>
      </c>
      <c r="S258" s="310"/>
      <c r="T258" s="310">
        <v>0</v>
      </c>
      <c r="U258" s="310"/>
      <c r="V258" s="310">
        <v>0</v>
      </c>
      <c r="W258" s="310"/>
      <c r="X258" s="310">
        <v>0</v>
      </c>
      <c r="Y258" s="310"/>
      <c r="Z258" s="310">
        <v>0</v>
      </c>
      <c r="AA258" s="310"/>
      <c r="AB258" s="310">
        <v>0</v>
      </c>
      <c r="AC258" s="310"/>
      <c r="AD258" s="310">
        <v>0</v>
      </c>
      <c r="AE258" s="310"/>
      <c r="AF258" s="310">
        <v>0</v>
      </c>
      <c r="AG258" s="310"/>
      <c r="AH258" s="310">
        <v>0</v>
      </c>
      <c r="AI258" s="310"/>
      <c r="AJ258" s="310">
        <v>0</v>
      </c>
      <c r="AK258" s="310"/>
      <c r="AL258" s="310">
        <v>0</v>
      </c>
      <c r="AM258" s="310"/>
    </row>
    <row r="259" spans="1:39" s="58" customFormat="1" ht="14.1" customHeight="1"/>
    <row r="260" spans="1:39" s="58" customFormat="1" ht="18" customHeight="1">
      <c r="A260" s="553" t="s">
        <v>225</v>
      </c>
      <c r="B260" s="554"/>
      <c r="C260" s="554"/>
      <c r="D260" s="555"/>
      <c r="E260" s="311" t="s">
        <v>483</v>
      </c>
      <c r="F260" s="312"/>
      <c r="G260" s="312"/>
      <c r="H260" s="312"/>
      <c r="I260" s="312"/>
      <c r="J260" s="312"/>
      <c r="K260" s="312"/>
      <c r="L260" s="312"/>
      <c r="M260" s="312"/>
      <c r="N260" s="312"/>
      <c r="O260" s="312"/>
      <c r="P260" s="312"/>
      <c r="Q260" s="312"/>
      <c r="R260" s="312"/>
      <c r="S260" s="312"/>
      <c r="T260" s="312"/>
      <c r="U260" s="312"/>
      <c r="V260" s="312"/>
      <c r="W260" s="312"/>
      <c r="X260" s="312"/>
      <c r="Y260" s="312"/>
      <c r="Z260" s="312"/>
      <c r="AA260" s="312"/>
      <c r="AB260" s="312"/>
      <c r="AC260" s="312"/>
      <c r="AD260" s="312"/>
      <c r="AE260" s="312"/>
      <c r="AF260" s="312"/>
      <c r="AG260" s="312"/>
      <c r="AH260" s="312"/>
      <c r="AI260" s="312"/>
      <c r="AJ260" s="312"/>
      <c r="AK260" s="312"/>
      <c r="AL260" s="312"/>
      <c r="AM260" s="313"/>
    </row>
    <row r="261" spans="1:39" s="58" customFormat="1" ht="18" customHeight="1">
      <c r="A261" s="556"/>
      <c r="B261" s="557"/>
      <c r="C261" s="557"/>
      <c r="D261" s="558"/>
      <c r="E261" s="376" t="s">
        <v>416</v>
      </c>
      <c r="F261" s="376"/>
      <c r="G261" s="376"/>
      <c r="H261" s="376"/>
      <c r="I261" s="376"/>
      <c r="J261" s="417" t="s">
        <v>420</v>
      </c>
      <c r="K261" s="417"/>
      <c r="L261" s="417"/>
      <c r="M261" s="417"/>
      <c r="N261" s="417" t="s">
        <v>431</v>
      </c>
      <c r="O261" s="417"/>
      <c r="P261" s="417"/>
      <c r="Q261" s="417"/>
      <c r="R261" s="347" t="s">
        <v>330</v>
      </c>
      <c r="S261" s="348"/>
      <c r="T261" s="348"/>
      <c r="U261" s="348"/>
      <c r="V261" s="348"/>
      <c r="W261" s="349"/>
      <c r="X261" s="376" t="s">
        <v>430</v>
      </c>
      <c r="Y261" s="376"/>
      <c r="Z261" s="376"/>
      <c r="AA261" s="376"/>
      <c r="AB261" s="376"/>
      <c r="AC261" s="376"/>
      <c r="AD261" s="376"/>
      <c r="AE261" s="376"/>
      <c r="AF261" s="376"/>
      <c r="AG261" s="376"/>
      <c r="AH261" s="376"/>
      <c r="AI261" s="376"/>
      <c r="AJ261" s="596" t="s">
        <v>429</v>
      </c>
      <c r="AK261" s="596"/>
      <c r="AL261" s="596"/>
      <c r="AM261" s="596"/>
    </row>
    <row r="262" spans="1:39" s="58" customFormat="1" ht="18" customHeight="1">
      <c r="A262" s="556"/>
      <c r="B262" s="557"/>
      <c r="C262" s="557"/>
      <c r="D262" s="558"/>
      <c r="E262" s="376"/>
      <c r="F262" s="376"/>
      <c r="G262" s="376"/>
      <c r="H262" s="376"/>
      <c r="I262" s="376"/>
      <c r="J262" s="417"/>
      <c r="K262" s="417"/>
      <c r="L262" s="417"/>
      <c r="M262" s="417"/>
      <c r="N262" s="417"/>
      <c r="O262" s="417"/>
      <c r="P262" s="417"/>
      <c r="Q262" s="417"/>
      <c r="R262" s="350"/>
      <c r="S262" s="351"/>
      <c r="T262" s="351"/>
      <c r="U262" s="351"/>
      <c r="V262" s="351"/>
      <c r="W262" s="352"/>
      <c r="X262" s="376" t="s">
        <v>425</v>
      </c>
      <c r="Y262" s="376"/>
      <c r="Z262" s="376"/>
      <c r="AA262" s="376"/>
      <c r="AB262" s="376"/>
      <c r="AC262" s="376"/>
      <c r="AD262" s="376" t="s">
        <v>424</v>
      </c>
      <c r="AE262" s="376"/>
      <c r="AF262" s="376"/>
      <c r="AG262" s="376"/>
      <c r="AH262" s="376"/>
      <c r="AI262" s="376"/>
      <c r="AJ262" s="596"/>
      <c r="AK262" s="596"/>
      <c r="AL262" s="596"/>
      <c r="AM262" s="596"/>
    </row>
    <row r="263" spans="1:39" s="58" customFormat="1" ht="18" customHeight="1">
      <c r="A263" s="559"/>
      <c r="B263" s="560"/>
      <c r="C263" s="560"/>
      <c r="D263" s="561"/>
      <c r="E263" s="353" t="s">
        <v>415</v>
      </c>
      <c r="F263" s="353"/>
      <c r="G263" s="353" t="s">
        <v>414</v>
      </c>
      <c r="H263" s="353"/>
      <c r="I263" s="353"/>
      <c r="J263" s="417"/>
      <c r="K263" s="417"/>
      <c r="L263" s="417"/>
      <c r="M263" s="417"/>
      <c r="N263" s="417"/>
      <c r="O263" s="417"/>
      <c r="P263" s="417"/>
      <c r="Q263" s="417"/>
      <c r="R263" s="314" t="s">
        <v>229</v>
      </c>
      <c r="S263" s="315"/>
      <c r="T263" s="316"/>
      <c r="U263" s="353" t="s">
        <v>413</v>
      </c>
      <c r="V263" s="353"/>
      <c r="W263" s="353"/>
      <c r="X263" s="353" t="s">
        <v>229</v>
      </c>
      <c r="Y263" s="353"/>
      <c r="Z263" s="353"/>
      <c r="AA263" s="353" t="s">
        <v>410</v>
      </c>
      <c r="AB263" s="353"/>
      <c r="AC263" s="353"/>
      <c r="AD263" s="353" t="s">
        <v>229</v>
      </c>
      <c r="AE263" s="353"/>
      <c r="AF263" s="353"/>
      <c r="AG263" s="353" t="s">
        <v>410</v>
      </c>
      <c r="AH263" s="353"/>
      <c r="AI263" s="353"/>
      <c r="AJ263" s="596"/>
      <c r="AK263" s="596"/>
      <c r="AL263" s="596"/>
      <c r="AM263" s="596"/>
    </row>
    <row r="264" spans="1:39" s="58" customFormat="1" ht="18" customHeight="1">
      <c r="A264" s="358" t="s">
        <v>548</v>
      </c>
      <c r="B264" s="359"/>
      <c r="C264" s="414" t="s">
        <v>230</v>
      </c>
      <c r="D264" s="415"/>
      <c r="E264" s="310">
        <v>0</v>
      </c>
      <c r="F264" s="310"/>
      <c r="G264" s="310">
        <v>0</v>
      </c>
      <c r="H264" s="310"/>
      <c r="I264" s="310"/>
      <c r="J264" s="309">
        <v>0</v>
      </c>
      <c r="K264" s="309"/>
      <c r="L264" s="309"/>
      <c r="M264" s="309"/>
      <c r="N264" s="309">
        <v>0</v>
      </c>
      <c r="O264" s="309"/>
      <c r="P264" s="309"/>
      <c r="Q264" s="309"/>
      <c r="R264" s="372">
        <v>0</v>
      </c>
      <c r="S264" s="373"/>
      <c r="T264" s="374"/>
      <c r="U264" s="310">
        <v>0</v>
      </c>
      <c r="V264" s="310"/>
      <c r="W264" s="310"/>
      <c r="X264" s="310">
        <v>0</v>
      </c>
      <c r="Y264" s="310"/>
      <c r="Z264" s="310"/>
      <c r="AA264" s="310">
        <v>0</v>
      </c>
      <c r="AB264" s="310"/>
      <c r="AC264" s="310"/>
      <c r="AD264" s="310">
        <v>0</v>
      </c>
      <c r="AE264" s="310"/>
      <c r="AF264" s="310"/>
      <c r="AG264" s="310">
        <v>0</v>
      </c>
      <c r="AH264" s="310"/>
      <c r="AI264" s="310"/>
      <c r="AJ264" s="309">
        <v>0</v>
      </c>
      <c r="AK264" s="309"/>
      <c r="AL264" s="309"/>
      <c r="AM264" s="309"/>
    </row>
    <row r="265" spans="1:39" s="58" customFormat="1" ht="18" customHeight="1">
      <c r="A265" s="360"/>
      <c r="B265" s="361"/>
      <c r="C265" s="414" t="s">
        <v>231</v>
      </c>
      <c r="D265" s="415"/>
      <c r="E265" s="310">
        <v>0</v>
      </c>
      <c r="F265" s="310"/>
      <c r="G265" s="310">
        <v>0</v>
      </c>
      <c r="H265" s="310"/>
      <c r="I265" s="310"/>
      <c r="J265" s="309">
        <v>0</v>
      </c>
      <c r="K265" s="309"/>
      <c r="L265" s="309"/>
      <c r="M265" s="309"/>
      <c r="N265" s="309">
        <v>0</v>
      </c>
      <c r="O265" s="309"/>
      <c r="P265" s="309"/>
      <c r="Q265" s="309"/>
      <c r="R265" s="372">
        <v>0</v>
      </c>
      <c r="S265" s="373"/>
      <c r="T265" s="374"/>
      <c r="U265" s="310">
        <v>0</v>
      </c>
      <c r="V265" s="310"/>
      <c r="W265" s="310"/>
      <c r="X265" s="310">
        <v>0</v>
      </c>
      <c r="Y265" s="310"/>
      <c r="Z265" s="310"/>
      <c r="AA265" s="310">
        <v>0</v>
      </c>
      <c r="AB265" s="310"/>
      <c r="AC265" s="310"/>
      <c r="AD265" s="310">
        <v>0</v>
      </c>
      <c r="AE265" s="310"/>
      <c r="AF265" s="310"/>
      <c r="AG265" s="310">
        <v>0</v>
      </c>
      <c r="AH265" s="310"/>
      <c r="AI265" s="310"/>
      <c r="AJ265" s="309">
        <v>0</v>
      </c>
      <c r="AK265" s="309"/>
      <c r="AL265" s="309"/>
      <c r="AM265" s="309"/>
    </row>
    <row r="266" spans="1:39" s="58" customFormat="1" ht="14.1" customHeight="1"/>
    <row r="267" spans="1:39" s="58" customFormat="1" ht="14.1" customHeight="1">
      <c r="A267" s="302" t="s">
        <v>225</v>
      </c>
      <c r="B267" s="302"/>
      <c r="C267" s="302"/>
      <c r="D267" s="302"/>
      <c r="E267" s="369" t="s">
        <v>518</v>
      </c>
      <c r="F267" s="370"/>
      <c r="G267" s="370"/>
      <c r="H267" s="370"/>
      <c r="I267" s="370"/>
      <c r="J267" s="370"/>
      <c r="K267" s="370"/>
      <c r="L267" s="370"/>
      <c r="M267" s="370"/>
      <c r="N267" s="370"/>
      <c r="O267" s="370"/>
      <c r="P267" s="370"/>
      <c r="Q267" s="370"/>
      <c r="R267" s="370"/>
      <c r="S267" s="370"/>
      <c r="T267" s="370"/>
      <c r="U267" s="370"/>
      <c r="V267" s="371"/>
      <c r="W267" s="369" t="s">
        <v>254</v>
      </c>
      <c r="X267" s="370"/>
      <c r="Y267" s="370"/>
      <c r="Z267" s="370"/>
      <c r="AA267" s="371"/>
      <c r="AB267" s="369" t="s">
        <v>519</v>
      </c>
      <c r="AC267" s="370"/>
      <c r="AD267" s="370"/>
      <c r="AE267" s="370"/>
      <c r="AF267" s="370"/>
      <c r="AG267" s="370"/>
      <c r="AH267" s="370"/>
      <c r="AI267" s="371"/>
      <c r="AJ267" s="595" t="s">
        <v>264</v>
      </c>
      <c r="AK267" s="595"/>
      <c r="AL267" s="595"/>
      <c r="AM267" s="595"/>
    </row>
    <row r="268" spans="1:39" s="58" customFormat="1" ht="14.1" customHeight="1">
      <c r="A268" s="302"/>
      <c r="B268" s="302"/>
      <c r="C268" s="302"/>
      <c r="D268" s="302"/>
      <c r="E268" s="376" t="s">
        <v>462</v>
      </c>
      <c r="F268" s="376"/>
      <c r="G268" s="376"/>
      <c r="H268" s="568" t="s">
        <v>331</v>
      </c>
      <c r="I268" s="568"/>
      <c r="J268" s="568"/>
      <c r="K268" s="647" t="s">
        <v>715</v>
      </c>
      <c r="L268" s="648"/>
      <c r="M268" s="648"/>
      <c r="N268" s="648"/>
      <c r="O268" s="648"/>
      <c r="P268" s="649"/>
      <c r="Q268" s="562" t="s">
        <v>570</v>
      </c>
      <c r="R268" s="563"/>
      <c r="S268" s="564"/>
      <c r="T268" s="347" t="s">
        <v>649</v>
      </c>
      <c r="U268" s="348"/>
      <c r="V268" s="349"/>
      <c r="W268" s="347" t="s">
        <v>499</v>
      </c>
      <c r="X268" s="348"/>
      <c r="Y268" s="348"/>
      <c r="Z268" s="348"/>
      <c r="AA268" s="349"/>
      <c r="AB268" s="347" t="s">
        <v>229</v>
      </c>
      <c r="AC268" s="348"/>
      <c r="AD268" s="348"/>
      <c r="AE268" s="349"/>
      <c r="AF268" s="418" t="s">
        <v>421</v>
      </c>
      <c r="AG268" s="419"/>
      <c r="AH268" s="419"/>
      <c r="AI268" s="420"/>
      <c r="AJ268" s="595"/>
      <c r="AK268" s="595"/>
      <c r="AL268" s="595"/>
      <c r="AM268" s="595"/>
    </row>
    <row r="269" spans="1:39" ht="6" customHeight="1">
      <c r="A269" s="302"/>
      <c r="B269" s="302"/>
      <c r="C269" s="302"/>
      <c r="D269" s="302"/>
      <c r="E269" s="376"/>
      <c r="F269" s="376"/>
      <c r="G269" s="376"/>
      <c r="H269" s="568"/>
      <c r="I269" s="568"/>
      <c r="J269" s="568"/>
      <c r="K269" s="650"/>
      <c r="L269" s="651"/>
      <c r="M269" s="651"/>
      <c r="N269" s="651"/>
      <c r="O269" s="651"/>
      <c r="P269" s="652"/>
      <c r="Q269" s="565"/>
      <c r="R269" s="566"/>
      <c r="S269" s="567"/>
      <c r="T269" s="350"/>
      <c r="U269" s="351"/>
      <c r="V269" s="352"/>
      <c r="W269" s="350"/>
      <c r="X269" s="351"/>
      <c r="Y269" s="351"/>
      <c r="Z269" s="351"/>
      <c r="AA269" s="352"/>
      <c r="AB269" s="350"/>
      <c r="AC269" s="351"/>
      <c r="AD269" s="351"/>
      <c r="AE269" s="352"/>
      <c r="AF269" s="421"/>
      <c r="AG269" s="422"/>
      <c r="AH269" s="422"/>
      <c r="AI269" s="423"/>
      <c r="AJ269" s="595"/>
      <c r="AK269" s="595"/>
      <c r="AL269" s="595"/>
      <c r="AM269" s="595"/>
    </row>
    <row r="270" spans="1:39" ht="20.100000000000001" customHeight="1">
      <c r="A270" s="354" t="s">
        <v>229</v>
      </c>
      <c r="B270" s="354"/>
      <c r="C270" s="410" t="s">
        <v>230</v>
      </c>
      <c r="D270" s="410"/>
      <c r="E270" s="310">
        <v>0</v>
      </c>
      <c r="F270" s="310"/>
      <c r="G270" s="310"/>
      <c r="H270" s="310">
        <v>0</v>
      </c>
      <c r="I270" s="310"/>
      <c r="J270" s="310"/>
      <c r="K270" s="372">
        <v>0</v>
      </c>
      <c r="L270" s="373"/>
      <c r="M270" s="373"/>
      <c r="N270" s="373"/>
      <c r="O270" s="373"/>
      <c r="P270" s="374"/>
      <c r="Q270" s="372">
        <v>0</v>
      </c>
      <c r="R270" s="373"/>
      <c r="S270" s="374"/>
      <c r="T270" s="372">
        <v>0</v>
      </c>
      <c r="U270" s="373"/>
      <c r="V270" s="374"/>
      <c r="W270" s="306">
        <v>0</v>
      </c>
      <c r="X270" s="307"/>
      <c r="Y270" s="307"/>
      <c r="Z270" s="307"/>
      <c r="AA270" s="308"/>
      <c r="AB270" s="306">
        <v>0</v>
      </c>
      <c r="AC270" s="307"/>
      <c r="AD270" s="307"/>
      <c r="AE270" s="308"/>
      <c r="AF270" s="306">
        <v>0</v>
      </c>
      <c r="AG270" s="307"/>
      <c r="AH270" s="307"/>
      <c r="AI270" s="308"/>
      <c r="AJ270" s="306">
        <v>0</v>
      </c>
      <c r="AK270" s="307"/>
      <c r="AL270" s="307"/>
      <c r="AM270" s="308"/>
    </row>
    <row r="271" spans="1:39" ht="20.100000000000001" customHeight="1">
      <c r="A271" s="354"/>
      <c r="B271" s="354"/>
      <c r="C271" s="410" t="s">
        <v>231</v>
      </c>
      <c r="D271" s="410"/>
      <c r="E271" s="310">
        <v>0</v>
      </c>
      <c r="F271" s="310"/>
      <c r="G271" s="310"/>
      <c r="H271" s="310">
        <v>0</v>
      </c>
      <c r="I271" s="310"/>
      <c r="J271" s="310"/>
      <c r="K271" s="372">
        <v>0</v>
      </c>
      <c r="L271" s="373"/>
      <c r="M271" s="373"/>
      <c r="N271" s="373"/>
      <c r="O271" s="373"/>
      <c r="P271" s="374"/>
      <c r="Q271" s="372">
        <v>0</v>
      </c>
      <c r="R271" s="373"/>
      <c r="S271" s="374"/>
      <c r="T271" s="372">
        <v>0</v>
      </c>
      <c r="U271" s="373"/>
      <c r="V271" s="374"/>
      <c r="W271" s="306">
        <v>0</v>
      </c>
      <c r="X271" s="307"/>
      <c r="Y271" s="307"/>
      <c r="Z271" s="307"/>
      <c r="AA271" s="308"/>
      <c r="AB271" s="306">
        <v>0</v>
      </c>
      <c r="AC271" s="307"/>
      <c r="AD271" s="307"/>
      <c r="AE271" s="308"/>
      <c r="AF271" s="306">
        <v>0</v>
      </c>
      <c r="AG271" s="307"/>
      <c r="AH271" s="307"/>
      <c r="AI271" s="308"/>
      <c r="AJ271" s="306">
        <v>0</v>
      </c>
      <c r="AK271" s="307"/>
      <c r="AL271" s="307"/>
      <c r="AM271" s="308"/>
    </row>
    <row r="272" spans="1:39" ht="20.100000000000001" customHeight="1"/>
    <row r="273" spans="1:39" ht="18" customHeight="1">
      <c r="A273" s="317" t="s">
        <v>225</v>
      </c>
      <c r="B273" s="318"/>
      <c r="C273" s="318"/>
      <c r="D273" s="319"/>
      <c r="E273" s="323" t="s">
        <v>686</v>
      </c>
      <c r="F273" s="324"/>
      <c r="G273" s="324"/>
      <c r="H273" s="324"/>
      <c r="I273" s="324"/>
      <c r="J273" s="324"/>
      <c r="K273" s="324"/>
      <c r="L273" s="324"/>
      <c r="M273" s="324"/>
      <c r="N273" s="324"/>
      <c r="O273" s="324"/>
      <c r="P273" s="324"/>
      <c r="Q273" s="324"/>
      <c r="R273" s="324"/>
      <c r="S273" s="324"/>
      <c r="T273" s="324"/>
      <c r="U273" s="324"/>
      <c r="V273" s="324"/>
      <c r="W273" s="324"/>
      <c r="X273" s="324"/>
      <c r="Y273" s="324"/>
      <c r="Z273" s="324"/>
      <c r="AA273" s="324"/>
      <c r="AB273" s="324"/>
      <c r="AC273" s="324"/>
      <c r="AD273" s="324"/>
      <c r="AE273" s="324"/>
      <c r="AF273" s="324"/>
      <c r="AG273" s="324"/>
      <c r="AH273" s="324"/>
      <c r="AI273" s="324"/>
      <c r="AJ273" s="325"/>
      <c r="AK273" s="326" t="s">
        <v>289</v>
      </c>
      <c r="AL273" s="326"/>
      <c r="AM273" s="326"/>
    </row>
    <row r="274" spans="1:39" ht="18" customHeight="1">
      <c r="A274" s="320"/>
      <c r="B274" s="321"/>
      <c r="C274" s="321"/>
      <c r="D274" s="322"/>
      <c r="E274" s="326" t="s">
        <v>290</v>
      </c>
      <c r="F274" s="326"/>
      <c r="G274" s="326"/>
      <c r="H274" s="326"/>
      <c r="I274" s="326"/>
      <c r="J274" s="326"/>
      <c r="K274" s="327" t="s">
        <v>552</v>
      </c>
      <c r="L274" s="327"/>
      <c r="M274" s="327"/>
      <c r="N274" s="327"/>
      <c r="O274" s="327"/>
      <c r="P274" s="327"/>
      <c r="Q274" s="328" t="s">
        <v>291</v>
      </c>
      <c r="R274" s="329"/>
      <c r="S274" s="329"/>
      <c r="T274" s="329"/>
      <c r="U274" s="329"/>
      <c r="V274" s="330"/>
      <c r="W274" s="326" t="s">
        <v>292</v>
      </c>
      <c r="X274" s="326"/>
      <c r="Y274" s="326"/>
      <c r="Z274" s="326"/>
      <c r="AA274" s="326"/>
      <c r="AB274" s="326"/>
      <c r="AC274" s="326"/>
      <c r="AD274" s="326"/>
      <c r="AE274" s="326" t="s">
        <v>293</v>
      </c>
      <c r="AF274" s="326"/>
      <c r="AG274" s="326"/>
      <c r="AH274" s="326"/>
      <c r="AI274" s="326"/>
      <c r="AJ274" s="326"/>
      <c r="AK274" s="326"/>
      <c r="AL274" s="326"/>
      <c r="AM274" s="326"/>
    </row>
    <row r="275" spans="1:39" ht="18" customHeight="1">
      <c r="A275" s="276" t="s">
        <v>294</v>
      </c>
      <c r="B275" s="277"/>
      <c r="C275" s="277"/>
      <c r="D275" s="278"/>
      <c r="E275" s="279">
        <v>0</v>
      </c>
      <c r="F275" s="279"/>
      <c r="G275" s="279"/>
      <c r="H275" s="279"/>
      <c r="I275" s="279"/>
      <c r="J275" s="279"/>
      <c r="K275" s="280">
        <v>0</v>
      </c>
      <c r="L275" s="280"/>
      <c r="M275" s="280"/>
      <c r="N275" s="280"/>
      <c r="O275" s="280"/>
      <c r="P275" s="280"/>
      <c r="Q275" s="281">
        <v>0</v>
      </c>
      <c r="R275" s="282"/>
      <c r="S275" s="282"/>
      <c r="T275" s="282"/>
      <c r="U275" s="282"/>
      <c r="V275" s="283"/>
      <c r="W275" s="280">
        <v>0</v>
      </c>
      <c r="X275" s="280"/>
      <c r="Y275" s="280"/>
      <c r="Z275" s="280"/>
      <c r="AA275" s="280"/>
      <c r="AB275" s="280"/>
      <c r="AC275" s="280"/>
      <c r="AD275" s="280"/>
      <c r="AE275" s="280">
        <v>0</v>
      </c>
      <c r="AF275" s="280"/>
      <c r="AG275" s="280"/>
      <c r="AH275" s="280"/>
      <c r="AI275" s="280"/>
      <c r="AJ275" s="280"/>
      <c r="AK275" s="280">
        <v>0</v>
      </c>
      <c r="AL275" s="280"/>
      <c r="AM275" s="280"/>
    </row>
    <row r="276" spans="1:39" ht="18" customHeight="1">
      <c r="AK276" s="645">
        <f>SUM(E275:AM275)</f>
        <v>0</v>
      </c>
      <c r="AL276" s="646"/>
      <c r="AM276" s="646"/>
    </row>
    <row r="277" spans="1:39" ht="20.100000000000001" customHeight="1">
      <c r="A277" s="362" t="s">
        <v>496</v>
      </c>
      <c r="B277" s="362"/>
      <c r="C277" s="362"/>
      <c r="D277" s="362"/>
      <c r="E277" s="362"/>
      <c r="F277" s="362"/>
      <c r="G277" s="362"/>
      <c r="H277" s="362"/>
      <c r="I277" s="362"/>
      <c r="J277" s="362"/>
      <c r="K277" s="362"/>
      <c r="L277" s="362"/>
      <c r="M277" s="362"/>
      <c r="N277" s="362"/>
      <c r="O277" s="362"/>
      <c r="P277" s="362"/>
      <c r="Q277" s="362"/>
      <c r="R277" s="362"/>
      <c r="S277" s="362"/>
      <c r="T277" s="362"/>
      <c r="U277" s="362"/>
      <c r="V277" s="362"/>
      <c r="W277" s="362"/>
      <c r="X277" s="362"/>
      <c r="Y277" s="362"/>
      <c r="Z277" s="362"/>
      <c r="AA277" s="362"/>
      <c r="AB277" s="362"/>
      <c r="AC277" s="362"/>
      <c r="AD277" s="362"/>
      <c r="AE277" s="362"/>
      <c r="AF277" s="362"/>
      <c r="AG277" s="362"/>
      <c r="AH277" s="362"/>
      <c r="AI277" s="362"/>
      <c r="AJ277" s="362"/>
      <c r="AK277" s="362"/>
      <c r="AL277" s="362"/>
      <c r="AM277" s="362"/>
    </row>
    <row r="278" spans="1:39" ht="18" customHeight="1">
      <c r="A278" s="477" t="s">
        <v>554</v>
      </c>
      <c r="B278" s="478"/>
      <c r="C278" s="478"/>
      <c r="D278" s="478"/>
      <c r="E278" s="478"/>
      <c r="F278" s="478"/>
      <c r="G278" s="479"/>
      <c r="H278" s="356" t="s">
        <v>230</v>
      </c>
      <c r="I278" s="356"/>
      <c r="J278" s="356"/>
      <c r="K278" s="356"/>
      <c r="L278" s="356"/>
      <c r="M278" s="356"/>
      <c r="N278" s="356" t="s">
        <v>231</v>
      </c>
      <c r="O278" s="356"/>
      <c r="P278" s="356"/>
      <c r="Q278" s="356"/>
      <c r="R278" s="356"/>
      <c r="S278" s="356"/>
      <c r="T278" s="2"/>
      <c r="U278" s="477" t="s">
        <v>554</v>
      </c>
      <c r="V278" s="478"/>
      <c r="W278" s="478"/>
      <c r="X278" s="478"/>
      <c r="Y278" s="478"/>
      <c r="Z278" s="478"/>
      <c r="AA278" s="479"/>
      <c r="AB278" s="356" t="s">
        <v>230</v>
      </c>
      <c r="AC278" s="356"/>
      <c r="AD278" s="356"/>
      <c r="AE278" s="356"/>
      <c r="AF278" s="356"/>
      <c r="AG278" s="356"/>
      <c r="AH278" s="356" t="s">
        <v>231</v>
      </c>
      <c r="AI278" s="356"/>
      <c r="AJ278" s="356"/>
      <c r="AK278" s="356"/>
      <c r="AL278" s="356"/>
      <c r="AM278" s="356"/>
    </row>
    <row r="279" spans="1:39" ht="18" customHeight="1">
      <c r="A279" s="480"/>
      <c r="B279" s="481"/>
      <c r="C279" s="481"/>
      <c r="D279" s="481"/>
      <c r="E279" s="481"/>
      <c r="F279" s="481"/>
      <c r="G279" s="482"/>
      <c r="H279" s="416" t="s">
        <v>229</v>
      </c>
      <c r="I279" s="416"/>
      <c r="J279" s="416"/>
      <c r="K279" s="416" t="s">
        <v>214</v>
      </c>
      <c r="L279" s="416"/>
      <c r="M279" s="416"/>
      <c r="N279" s="416" t="s">
        <v>229</v>
      </c>
      <c r="O279" s="416"/>
      <c r="P279" s="416"/>
      <c r="Q279" s="416" t="s">
        <v>214</v>
      </c>
      <c r="R279" s="416"/>
      <c r="S279" s="416"/>
      <c r="T279" s="2"/>
      <c r="U279" s="480"/>
      <c r="V279" s="481"/>
      <c r="W279" s="481"/>
      <c r="X279" s="481"/>
      <c r="Y279" s="481"/>
      <c r="Z279" s="481"/>
      <c r="AA279" s="482"/>
      <c r="AB279" s="416" t="s">
        <v>229</v>
      </c>
      <c r="AC279" s="416"/>
      <c r="AD279" s="416"/>
      <c r="AE279" s="416" t="s">
        <v>214</v>
      </c>
      <c r="AF279" s="416"/>
      <c r="AG279" s="416"/>
      <c r="AH279" s="416" t="s">
        <v>229</v>
      </c>
      <c r="AI279" s="416"/>
      <c r="AJ279" s="416"/>
      <c r="AK279" s="416" t="s">
        <v>214</v>
      </c>
      <c r="AL279" s="416"/>
      <c r="AM279" s="416"/>
    </row>
    <row r="280" spans="1:39" ht="18" customHeight="1">
      <c r="A280" s="496" t="s">
        <v>455</v>
      </c>
      <c r="B280" s="496"/>
      <c r="C280" s="496"/>
      <c r="D280" s="496"/>
      <c r="E280" s="496"/>
      <c r="F280" s="496"/>
      <c r="G280" s="496"/>
      <c r="H280" s="496"/>
      <c r="I280" s="496"/>
      <c r="J280" s="496"/>
      <c r="K280" s="496"/>
      <c r="L280" s="496"/>
      <c r="M280" s="496"/>
      <c r="N280" s="496"/>
      <c r="O280" s="496"/>
      <c r="P280" s="496"/>
      <c r="Q280" s="496"/>
      <c r="R280" s="496"/>
      <c r="S280" s="496"/>
      <c r="U280" s="496" t="s">
        <v>374</v>
      </c>
      <c r="V280" s="496"/>
      <c r="W280" s="496"/>
      <c r="X280" s="496"/>
      <c r="Y280" s="496"/>
      <c r="Z280" s="496"/>
      <c r="AA280" s="496"/>
      <c r="AB280" s="496"/>
      <c r="AC280" s="496"/>
      <c r="AD280" s="496"/>
      <c r="AE280" s="496"/>
      <c r="AF280" s="496"/>
      <c r="AG280" s="496"/>
      <c r="AH280" s="496"/>
      <c r="AI280" s="496"/>
      <c r="AJ280" s="496"/>
      <c r="AK280" s="496"/>
      <c r="AL280" s="496"/>
      <c r="AM280" s="496"/>
    </row>
    <row r="281" spans="1:39" ht="18" customHeight="1">
      <c r="A281" s="393" t="s">
        <v>486</v>
      </c>
      <c r="B281" s="393"/>
      <c r="C281" s="393"/>
      <c r="D281" s="393"/>
      <c r="E281" s="393"/>
      <c r="F281" s="393"/>
      <c r="G281" s="393"/>
      <c r="H281" s="309">
        <v>0</v>
      </c>
      <c r="I281" s="309"/>
      <c r="J281" s="309"/>
      <c r="K281" s="309">
        <v>0</v>
      </c>
      <c r="L281" s="309"/>
      <c r="M281" s="309"/>
      <c r="N281" s="309">
        <v>0</v>
      </c>
      <c r="O281" s="309"/>
      <c r="P281" s="309"/>
      <c r="Q281" s="309">
        <v>0</v>
      </c>
      <c r="R281" s="309"/>
      <c r="S281" s="309"/>
      <c r="U281" s="627" t="s">
        <v>706</v>
      </c>
      <c r="V281" s="627"/>
      <c r="W281" s="627"/>
      <c r="X281" s="627"/>
      <c r="Y281" s="627"/>
      <c r="Z281" s="627"/>
      <c r="AA281" s="627"/>
      <c r="AB281" s="309">
        <v>0</v>
      </c>
      <c r="AC281" s="309"/>
      <c r="AD281" s="309"/>
      <c r="AE281" s="309">
        <v>0</v>
      </c>
      <c r="AF281" s="309"/>
      <c r="AG281" s="309"/>
      <c r="AH281" s="309">
        <v>0</v>
      </c>
      <c r="AI281" s="309"/>
      <c r="AJ281" s="309"/>
      <c r="AK281" s="309">
        <v>0</v>
      </c>
      <c r="AL281" s="309"/>
      <c r="AM281" s="309"/>
    </row>
    <row r="282" spans="1:39" ht="18" customHeight="1">
      <c r="A282" s="393" t="s">
        <v>484</v>
      </c>
      <c r="B282" s="393"/>
      <c r="C282" s="393"/>
      <c r="D282" s="393"/>
      <c r="E282" s="393"/>
      <c r="F282" s="393"/>
      <c r="G282" s="393"/>
      <c r="H282" s="309">
        <v>0</v>
      </c>
      <c r="I282" s="309"/>
      <c r="J282" s="309"/>
      <c r="K282" s="309">
        <v>0</v>
      </c>
      <c r="L282" s="309"/>
      <c r="M282" s="309"/>
      <c r="N282" s="309">
        <v>0</v>
      </c>
      <c r="O282" s="309"/>
      <c r="P282" s="309"/>
      <c r="Q282" s="309">
        <v>0</v>
      </c>
      <c r="R282" s="309"/>
      <c r="S282" s="309"/>
      <c r="U282" s="592" t="s">
        <v>707</v>
      </c>
      <c r="V282" s="593"/>
      <c r="W282" s="593"/>
      <c r="X282" s="593"/>
      <c r="Y282" s="593"/>
      <c r="Z282" s="593"/>
      <c r="AA282" s="594"/>
      <c r="AB282" s="309">
        <v>0</v>
      </c>
      <c r="AC282" s="309"/>
      <c r="AD282" s="309"/>
      <c r="AE282" s="309">
        <v>0</v>
      </c>
      <c r="AF282" s="309"/>
      <c r="AG282" s="309"/>
      <c r="AH282" s="309">
        <v>0</v>
      </c>
      <c r="AI282" s="309"/>
      <c r="AJ282" s="309"/>
      <c r="AK282" s="309">
        <v>0</v>
      </c>
      <c r="AL282" s="309"/>
      <c r="AM282" s="309"/>
    </row>
    <row r="283" spans="1:39" ht="18" customHeight="1">
      <c r="A283" s="393" t="s">
        <v>485</v>
      </c>
      <c r="B283" s="393"/>
      <c r="C283" s="393"/>
      <c r="D283" s="393"/>
      <c r="E283" s="393"/>
      <c r="F283" s="393"/>
      <c r="G283" s="393"/>
      <c r="H283" s="309">
        <v>0</v>
      </c>
      <c r="I283" s="309"/>
      <c r="J283" s="309"/>
      <c r="K283" s="309">
        <v>0</v>
      </c>
      <c r="L283" s="309"/>
      <c r="M283" s="309"/>
      <c r="N283" s="309">
        <v>0</v>
      </c>
      <c r="O283" s="309"/>
      <c r="P283" s="309"/>
      <c r="Q283" s="309">
        <v>0</v>
      </c>
      <c r="R283" s="309"/>
      <c r="S283" s="309"/>
      <c r="U283" s="627" t="s">
        <v>708</v>
      </c>
      <c r="V283" s="627"/>
      <c r="W283" s="627"/>
      <c r="X283" s="627"/>
      <c r="Y283" s="627"/>
      <c r="Z283" s="627"/>
      <c r="AA283" s="627"/>
      <c r="AB283" s="309">
        <v>0</v>
      </c>
      <c r="AC283" s="309"/>
      <c r="AD283" s="309"/>
      <c r="AE283" s="309">
        <v>0</v>
      </c>
      <c r="AF283" s="309"/>
      <c r="AG283" s="309"/>
      <c r="AH283" s="309">
        <v>0</v>
      </c>
      <c r="AI283" s="309"/>
      <c r="AJ283" s="309"/>
      <c r="AK283" s="309">
        <v>0</v>
      </c>
      <c r="AL283" s="309"/>
      <c r="AM283" s="309"/>
    </row>
    <row r="284" spans="1:39" ht="18" customHeight="1">
      <c r="A284" s="497" t="s">
        <v>267</v>
      </c>
      <c r="B284" s="497"/>
      <c r="C284" s="497"/>
      <c r="D284" s="497"/>
      <c r="E284" s="497"/>
      <c r="F284" s="497"/>
      <c r="G284" s="497"/>
      <c r="H284" s="309">
        <v>0</v>
      </c>
      <c r="I284" s="309"/>
      <c r="J284" s="309"/>
      <c r="K284" s="309">
        <v>0</v>
      </c>
      <c r="L284" s="309"/>
      <c r="M284" s="309"/>
      <c r="N284" s="309">
        <v>0</v>
      </c>
      <c r="O284" s="309"/>
      <c r="P284" s="309"/>
      <c r="Q284" s="309">
        <v>0</v>
      </c>
      <c r="R284" s="309"/>
      <c r="S284" s="309"/>
      <c r="U284" s="592" t="s">
        <v>656</v>
      </c>
      <c r="V284" s="593"/>
      <c r="W284" s="593"/>
      <c r="X284" s="593"/>
      <c r="Y284" s="593"/>
      <c r="Z284" s="593"/>
      <c r="AA284" s="594"/>
      <c r="AB284" s="309">
        <v>0</v>
      </c>
      <c r="AC284" s="309"/>
      <c r="AD284" s="309"/>
      <c r="AE284" s="309">
        <v>0</v>
      </c>
      <c r="AF284" s="309"/>
      <c r="AG284" s="309"/>
      <c r="AH284" s="309">
        <v>0</v>
      </c>
      <c r="AI284" s="309"/>
      <c r="AJ284" s="309"/>
      <c r="AK284" s="309">
        <v>0</v>
      </c>
      <c r="AL284" s="309"/>
      <c r="AM284" s="309"/>
    </row>
    <row r="285" spans="1:39" ht="18" customHeight="1">
      <c r="A285" s="542" t="s">
        <v>193</v>
      </c>
      <c r="B285" s="543"/>
      <c r="C285" s="543"/>
      <c r="D285" s="543"/>
      <c r="E285" s="543"/>
      <c r="F285" s="543"/>
      <c r="G285" s="544"/>
      <c r="H285" s="342">
        <f>SUM(H281:J284)</f>
        <v>0</v>
      </c>
      <c r="I285" s="343"/>
      <c r="J285" s="271"/>
      <c r="K285" s="342">
        <f>SUM(K281:M284)</f>
        <v>0</v>
      </c>
      <c r="L285" s="343"/>
      <c r="M285" s="271"/>
      <c r="N285" s="342">
        <f>SUM(N281:P284)</f>
        <v>0</v>
      </c>
      <c r="O285" s="343"/>
      <c r="P285" s="271"/>
      <c r="Q285" s="342">
        <f>SUM(Q281:S284)</f>
        <v>0</v>
      </c>
      <c r="R285" s="343"/>
      <c r="S285" s="271"/>
      <c r="U285" s="592" t="s">
        <v>655</v>
      </c>
      <c r="V285" s="593"/>
      <c r="W285" s="593"/>
      <c r="X285" s="593"/>
      <c r="Y285" s="593"/>
      <c r="Z285" s="593"/>
      <c r="AA285" s="594"/>
      <c r="AB285" s="309">
        <v>0</v>
      </c>
      <c r="AC285" s="309"/>
      <c r="AD285" s="309"/>
      <c r="AE285" s="309">
        <v>0</v>
      </c>
      <c r="AF285" s="309"/>
      <c r="AG285" s="309"/>
      <c r="AH285" s="309">
        <v>0</v>
      </c>
      <c r="AI285" s="309"/>
      <c r="AJ285" s="309"/>
      <c r="AK285" s="309">
        <v>0</v>
      </c>
      <c r="AL285" s="309"/>
      <c r="AM285" s="309"/>
    </row>
    <row r="286" spans="1:39" ht="18" customHeight="1">
      <c r="A286" s="496" t="s">
        <v>380</v>
      </c>
      <c r="B286" s="496"/>
      <c r="C286" s="496"/>
      <c r="D286" s="496"/>
      <c r="E286" s="496"/>
      <c r="F286" s="496"/>
      <c r="G286" s="496"/>
      <c r="H286" s="496"/>
      <c r="I286" s="496"/>
      <c r="J286" s="496"/>
      <c r="K286" s="496"/>
      <c r="L286" s="496"/>
      <c r="M286" s="496"/>
      <c r="N286" s="496"/>
      <c r="O286" s="496"/>
      <c r="P286" s="496"/>
      <c r="Q286" s="496"/>
      <c r="R286" s="496"/>
      <c r="S286" s="496"/>
      <c r="U286" s="627" t="s">
        <v>709</v>
      </c>
      <c r="V286" s="627"/>
      <c r="W286" s="627"/>
      <c r="X286" s="627"/>
      <c r="Y286" s="627"/>
      <c r="Z286" s="627"/>
      <c r="AA286" s="627"/>
      <c r="AB286" s="309">
        <v>0</v>
      </c>
      <c r="AC286" s="309"/>
      <c r="AD286" s="309"/>
      <c r="AE286" s="309">
        <v>0</v>
      </c>
      <c r="AF286" s="309"/>
      <c r="AG286" s="309"/>
      <c r="AH286" s="309">
        <v>0</v>
      </c>
      <c r="AI286" s="309"/>
      <c r="AJ286" s="309"/>
      <c r="AK286" s="309">
        <v>0</v>
      </c>
      <c r="AL286" s="309"/>
      <c r="AM286" s="309"/>
    </row>
    <row r="287" spans="1:39" ht="18" customHeight="1">
      <c r="A287" s="393" t="s">
        <v>246</v>
      </c>
      <c r="B287" s="393"/>
      <c r="C287" s="393"/>
      <c r="D287" s="393"/>
      <c r="E287" s="393"/>
      <c r="F287" s="393"/>
      <c r="G287" s="393"/>
      <c r="H287" s="309">
        <v>0</v>
      </c>
      <c r="I287" s="309"/>
      <c r="J287" s="309"/>
      <c r="K287" s="309">
        <v>0</v>
      </c>
      <c r="L287" s="309"/>
      <c r="M287" s="309"/>
      <c r="N287" s="309">
        <v>0</v>
      </c>
      <c r="O287" s="309"/>
      <c r="P287" s="309"/>
      <c r="Q287" s="309">
        <v>0</v>
      </c>
      <c r="R287" s="309"/>
      <c r="S287" s="309"/>
      <c r="U287" s="592" t="s">
        <v>580</v>
      </c>
      <c r="V287" s="593"/>
      <c r="W287" s="593"/>
      <c r="X287" s="593"/>
      <c r="Y287" s="593"/>
      <c r="Z287" s="593"/>
      <c r="AA287" s="594"/>
      <c r="AB287" s="309">
        <v>0</v>
      </c>
      <c r="AC287" s="309"/>
      <c r="AD287" s="309"/>
      <c r="AE287" s="309">
        <v>0</v>
      </c>
      <c r="AF287" s="309"/>
      <c r="AG287" s="309"/>
      <c r="AH287" s="309">
        <v>0</v>
      </c>
      <c r="AI287" s="309"/>
      <c r="AJ287" s="309"/>
      <c r="AK287" s="309">
        <v>0</v>
      </c>
      <c r="AL287" s="309"/>
      <c r="AM287" s="309"/>
    </row>
    <row r="288" spans="1:39" ht="18" customHeight="1">
      <c r="A288" s="393" t="s">
        <v>452</v>
      </c>
      <c r="B288" s="393"/>
      <c r="C288" s="393"/>
      <c r="D288" s="393"/>
      <c r="E288" s="393"/>
      <c r="F288" s="393"/>
      <c r="G288" s="393"/>
      <c r="H288" s="309">
        <v>0</v>
      </c>
      <c r="I288" s="309"/>
      <c r="J288" s="309"/>
      <c r="K288" s="309">
        <v>0</v>
      </c>
      <c r="L288" s="309"/>
      <c r="M288" s="309"/>
      <c r="N288" s="309">
        <v>0</v>
      </c>
      <c r="O288" s="309"/>
      <c r="P288" s="309"/>
      <c r="Q288" s="309">
        <v>0</v>
      </c>
      <c r="R288" s="309"/>
      <c r="S288" s="309"/>
      <c r="U288" s="592" t="s">
        <v>234</v>
      </c>
      <c r="V288" s="593"/>
      <c r="W288" s="593"/>
      <c r="X288" s="593"/>
      <c r="Y288" s="593"/>
      <c r="Z288" s="593"/>
      <c r="AA288" s="594"/>
      <c r="AB288" s="309">
        <v>0</v>
      </c>
      <c r="AC288" s="309"/>
      <c r="AD288" s="309"/>
      <c r="AE288" s="309">
        <v>0</v>
      </c>
      <c r="AF288" s="309"/>
      <c r="AG288" s="309"/>
      <c r="AH288" s="309">
        <v>0</v>
      </c>
      <c r="AI288" s="309"/>
      <c r="AJ288" s="309"/>
      <c r="AK288" s="309">
        <v>0</v>
      </c>
      <c r="AL288" s="309"/>
      <c r="AM288" s="309"/>
    </row>
    <row r="289" spans="1:39" ht="18" customHeight="1">
      <c r="A289" s="393" t="s">
        <v>451</v>
      </c>
      <c r="B289" s="393"/>
      <c r="C289" s="393"/>
      <c r="D289" s="393"/>
      <c r="E289" s="393"/>
      <c r="F289" s="393"/>
      <c r="G289" s="393"/>
      <c r="H289" s="309">
        <v>0</v>
      </c>
      <c r="I289" s="309"/>
      <c r="J289" s="309"/>
      <c r="K289" s="309">
        <v>0</v>
      </c>
      <c r="L289" s="309"/>
      <c r="M289" s="309"/>
      <c r="N289" s="309">
        <v>0</v>
      </c>
      <c r="O289" s="309"/>
      <c r="P289" s="309"/>
      <c r="Q289" s="309">
        <v>0</v>
      </c>
      <c r="R289" s="309"/>
      <c r="S289" s="309"/>
      <c r="U289" s="627" t="s">
        <v>710</v>
      </c>
      <c r="V289" s="627"/>
      <c r="W289" s="627"/>
      <c r="X289" s="627"/>
      <c r="Y289" s="627"/>
      <c r="Z289" s="627"/>
      <c r="AA289" s="627"/>
      <c r="AB289" s="309">
        <v>0</v>
      </c>
      <c r="AC289" s="309"/>
      <c r="AD289" s="309"/>
      <c r="AE289" s="309">
        <v>0</v>
      </c>
      <c r="AF289" s="309"/>
      <c r="AG289" s="309"/>
      <c r="AH289" s="309">
        <v>0</v>
      </c>
      <c r="AI289" s="309"/>
      <c r="AJ289" s="309"/>
      <c r="AK289" s="309">
        <v>0</v>
      </c>
      <c r="AL289" s="309"/>
      <c r="AM289" s="309"/>
    </row>
    <row r="290" spans="1:39" ht="18" customHeight="1">
      <c r="A290" s="393" t="s">
        <v>450</v>
      </c>
      <c r="B290" s="393"/>
      <c r="C290" s="393"/>
      <c r="D290" s="393"/>
      <c r="E290" s="393"/>
      <c r="F290" s="393"/>
      <c r="G290" s="393"/>
      <c r="H290" s="309">
        <v>0</v>
      </c>
      <c r="I290" s="309"/>
      <c r="J290" s="309"/>
      <c r="K290" s="309">
        <v>0</v>
      </c>
      <c r="L290" s="309"/>
      <c r="M290" s="309"/>
      <c r="N290" s="309">
        <v>0</v>
      </c>
      <c r="O290" s="309"/>
      <c r="P290" s="309"/>
      <c r="Q290" s="309">
        <v>0</v>
      </c>
      <c r="R290" s="309"/>
      <c r="S290" s="309"/>
      <c r="U290" s="592" t="s">
        <v>711</v>
      </c>
      <c r="V290" s="593"/>
      <c r="W290" s="593"/>
      <c r="X290" s="593"/>
      <c r="Y290" s="593"/>
      <c r="Z290" s="593"/>
      <c r="AA290" s="594"/>
      <c r="AB290" s="309">
        <v>0</v>
      </c>
      <c r="AC290" s="309"/>
      <c r="AD290" s="309"/>
      <c r="AE290" s="309">
        <v>0</v>
      </c>
      <c r="AF290" s="309"/>
      <c r="AG290" s="309"/>
      <c r="AH290" s="309">
        <v>0</v>
      </c>
      <c r="AI290" s="309"/>
      <c r="AJ290" s="309"/>
      <c r="AK290" s="309">
        <v>0</v>
      </c>
      <c r="AL290" s="309"/>
      <c r="AM290" s="309"/>
    </row>
    <row r="291" spans="1:39" ht="18" customHeight="1">
      <c r="A291" s="393" t="s">
        <v>449</v>
      </c>
      <c r="B291" s="393"/>
      <c r="C291" s="393"/>
      <c r="D291" s="393"/>
      <c r="E291" s="393"/>
      <c r="F291" s="393"/>
      <c r="G291" s="393"/>
      <c r="H291" s="309">
        <v>0</v>
      </c>
      <c r="I291" s="309"/>
      <c r="J291" s="309"/>
      <c r="K291" s="309">
        <v>0</v>
      </c>
      <c r="L291" s="309"/>
      <c r="M291" s="309"/>
      <c r="N291" s="309">
        <v>0</v>
      </c>
      <c r="O291" s="309"/>
      <c r="P291" s="309"/>
      <c r="Q291" s="309">
        <v>0</v>
      </c>
      <c r="R291" s="309"/>
      <c r="S291" s="309"/>
      <c r="U291" s="592" t="s">
        <v>232</v>
      </c>
      <c r="V291" s="593"/>
      <c r="W291" s="593"/>
      <c r="X291" s="593"/>
      <c r="Y291" s="593"/>
      <c r="Z291" s="593"/>
      <c r="AA291" s="594"/>
      <c r="AB291" s="309">
        <v>0</v>
      </c>
      <c r="AC291" s="309"/>
      <c r="AD291" s="309"/>
      <c r="AE291" s="309">
        <v>0</v>
      </c>
      <c r="AF291" s="309"/>
      <c r="AG291" s="309"/>
      <c r="AH291" s="309">
        <v>0</v>
      </c>
      <c r="AI291" s="309"/>
      <c r="AJ291" s="309"/>
      <c r="AK291" s="309">
        <v>0</v>
      </c>
      <c r="AL291" s="309"/>
      <c r="AM291" s="309"/>
    </row>
    <row r="292" spans="1:39" ht="18" customHeight="1">
      <c r="A292" s="497" t="s">
        <v>315</v>
      </c>
      <c r="B292" s="497"/>
      <c r="C292" s="497"/>
      <c r="D292" s="497"/>
      <c r="E292" s="497"/>
      <c r="F292" s="497"/>
      <c r="G292" s="497"/>
      <c r="H292" s="309">
        <v>0</v>
      </c>
      <c r="I292" s="309"/>
      <c r="J292" s="309"/>
      <c r="K292" s="309">
        <v>0</v>
      </c>
      <c r="L292" s="309"/>
      <c r="M292" s="309"/>
      <c r="N292" s="309">
        <v>0</v>
      </c>
      <c r="O292" s="309"/>
      <c r="P292" s="309"/>
      <c r="Q292" s="309">
        <v>0</v>
      </c>
      <c r="R292" s="309"/>
      <c r="S292" s="309"/>
      <c r="U292" s="592" t="s">
        <v>233</v>
      </c>
      <c r="V292" s="593"/>
      <c r="W292" s="593"/>
      <c r="X292" s="593"/>
      <c r="Y292" s="593"/>
      <c r="Z292" s="593"/>
      <c r="AA292" s="594"/>
      <c r="AB292" s="309">
        <v>0</v>
      </c>
      <c r="AC292" s="309"/>
      <c r="AD292" s="309"/>
      <c r="AE292" s="309">
        <v>0</v>
      </c>
      <c r="AF292" s="309"/>
      <c r="AG292" s="309"/>
      <c r="AH292" s="309">
        <v>0</v>
      </c>
      <c r="AI292" s="309"/>
      <c r="AJ292" s="309"/>
      <c r="AK292" s="309">
        <v>0</v>
      </c>
      <c r="AL292" s="309"/>
      <c r="AM292" s="309"/>
    </row>
    <row r="293" spans="1:39" ht="18" customHeight="1">
      <c r="A293" s="497" t="s">
        <v>247</v>
      </c>
      <c r="B293" s="497"/>
      <c r="C293" s="497"/>
      <c r="D293" s="497"/>
      <c r="E293" s="497"/>
      <c r="F293" s="497"/>
      <c r="G293" s="497"/>
      <c r="H293" s="309">
        <v>0</v>
      </c>
      <c r="I293" s="309"/>
      <c r="J293" s="309"/>
      <c r="K293" s="309">
        <v>0</v>
      </c>
      <c r="L293" s="309"/>
      <c r="M293" s="309"/>
      <c r="N293" s="309">
        <v>0</v>
      </c>
      <c r="O293" s="309"/>
      <c r="P293" s="309"/>
      <c r="Q293" s="309">
        <v>0</v>
      </c>
      <c r="R293" s="309"/>
      <c r="S293" s="309"/>
      <c r="U293" s="592" t="s">
        <v>712</v>
      </c>
      <c r="V293" s="593"/>
      <c r="W293" s="593"/>
      <c r="X293" s="593"/>
      <c r="Y293" s="593"/>
      <c r="Z293" s="593"/>
      <c r="AA293" s="594"/>
      <c r="AB293" s="309">
        <v>0</v>
      </c>
      <c r="AC293" s="309"/>
      <c r="AD293" s="309"/>
      <c r="AE293" s="309">
        <v>0</v>
      </c>
      <c r="AF293" s="309"/>
      <c r="AG293" s="309"/>
      <c r="AH293" s="309">
        <v>0</v>
      </c>
      <c r="AI293" s="309"/>
      <c r="AJ293" s="309"/>
      <c r="AK293" s="309">
        <v>0</v>
      </c>
      <c r="AL293" s="309"/>
      <c r="AM293" s="309"/>
    </row>
    <row r="294" spans="1:39" ht="18" customHeight="1">
      <c r="A294" s="542" t="s">
        <v>193</v>
      </c>
      <c r="B294" s="543"/>
      <c r="C294" s="543"/>
      <c r="D294" s="543"/>
      <c r="E294" s="543"/>
      <c r="F294" s="543"/>
      <c r="G294" s="544"/>
      <c r="H294" s="342">
        <f>SUM(H287:J293)</f>
        <v>0</v>
      </c>
      <c r="I294" s="343"/>
      <c r="J294" s="271"/>
      <c r="K294" s="342">
        <f>SUM(K287:M293)</f>
        <v>0</v>
      </c>
      <c r="L294" s="343"/>
      <c r="M294" s="271"/>
      <c r="N294" s="342">
        <f>SUM(N287:P293)</f>
        <v>0</v>
      </c>
      <c r="O294" s="343"/>
      <c r="P294" s="271"/>
      <c r="Q294" s="342">
        <f>SUM(Q287:S293)</f>
        <v>0</v>
      </c>
      <c r="R294" s="343"/>
      <c r="S294" s="271"/>
      <c r="U294" s="592" t="s">
        <v>713</v>
      </c>
      <c r="V294" s="593"/>
      <c r="W294" s="593"/>
      <c r="X294" s="593"/>
      <c r="Y294" s="593"/>
      <c r="Z294" s="593"/>
      <c r="AA294" s="594"/>
      <c r="AB294" s="309">
        <v>0</v>
      </c>
      <c r="AC294" s="309"/>
      <c r="AD294" s="309"/>
      <c r="AE294" s="309">
        <v>0</v>
      </c>
      <c r="AF294" s="309"/>
      <c r="AG294" s="309"/>
      <c r="AH294" s="309">
        <v>0</v>
      </c>
      <c r="AI294" s="309"/>
      <c r="AJ294" s="309"/>
      <c r="AK294" s="309">
        <v>0</v>
      </c>
      <c r="AL294" s="309"/>
      <c r="AM294" s="309"/>
    </row>
    <row r="295" spans="1:39" ht="18" customHeight="1">
      <c r="A295" s="496" t="s">
        <v>454</v>
      </c>
      <c r="B295" s="496"/>
      <c r="C295" s="496"/>
      <c r="D295" s="496"/>
      <c r="E295" s="496"/>
      <c r="F295" s="496"/>
      <c r="G295" s="496"/>
      <c r="H295" s="496"/>
      <c r="I295" s="496"/>
      <c r="J295" s="496"/>
      <c r="K295" s="496"/>
      <c r="L295" s="496"/>
      <c r="M295" s="496"/>
      <c r="N295" s="496"/>
      <c r="O295" s="496"/>
      <c r="P295" s="496"/>
      <c r="Q295" s="496"/>
      <c r="R295" s="496"/>
      <c r="S295" s="496"/>
      <c r="U295" s="592" t="s">
        <v>493</v>
      </c>
      <c r="V295" s="593"/>
      <c r="W295" s="593"/>
      <c r="X295" s="593"/>
      <c r="Y295" s="593"/>
      <c r="Z295" s="593"/>
      <c r="AA295" s="594"/>
      <c r="AB295" s="309">
        <v>0</v>
      </c>
      <c r="AC295" s="309"/>
      <c r="AD295" s="309"/>
      <c r="AE295" s="309">
        <v>0</v>
      </c>
      <c r="AF295" s="309"/>
      <c r="AG295" s="309"/>
      <c r="AH295" s="309">
        <v>0</v>
      </c>
      <c r="AI295" s="309"/>
      <c r="AJ295" s="309"/>
      <c r="AK295" s="309">
        <v>0</v>
      </c>
      <c r="AL295" s="309"/>
      <c r="AM295" s="309"/>
    </row>
    <row r="296" spans="1:39" ht="18" customHeight="1">
      <c r="A296" s="393" t="s">
        <v>526</v>
      </c>
      <c r="B296" s="393"/>
      <c r="C296" s="393"/>
      <c r="D296" s="393"/>
      <c r="E296" s="393"/>
      <c r="F296" s="393"/>
      <c r="G296" s="393"/>
      <c r="H296" s="309">
        <v>0</v>
      </c>
      <c r="I296" s="309"/>
      <c r="J296" s="309"/>
      <c r="K296" s="309">
        <v>0</v>
      </c>
      <c r="L296" s="309"/>
      <c r="M296" s="309"/>
      <c r="N296" s="309">
        <v>0</v>
      </c>
      <c r="O296" s="309"/>
      <c r="P296" s="309"/>
      <c r="Q296" s="309">
        <v>0</v>
      </c>
      <c r="R296" s="309"/>
      <c r="S296" s="309"/>
      <c r="U296" s="592" t="s">
        <v>236</v>
      </c>
      <c r="V296" s="593"/>
      <c r="W296" s="593"/>
      <c r="X296" s="593"/>
      <c r="Y296" s="593"/>
      <c r="Z296" s="593"/>
      <c r="AA296" s="594"/>
      <c r="AB296" s="309">
        <v>0</v>
      </c>
      <c r="AC296" s="309"/>
      <c r="AD296" s="309"/>
      <c r="AE296" s="309">
        <v>0</v>
      </c>
      <c r="AF296" s="309"/>
      <c r="AG296" s="309"/>
      <c r="AH296" s="309">
        <v>0</v>
      </c>
      <c r="AI296" s="309"/>
      <c r="AJ296" s="309"/>
      <c r="AK296" s="309">
        <v>0</v>
      </c>
      <c r="AL296" s="309"/>
      <c r="AM296" s="309"/>
    </row>
    <row r="297" spans="1:39" ht="18" customHeight="1">
      <c r="A297" s="393" t="s">
        <v>527</v>
      </c>
      <c r="B297" s="393"/>
      <c r="C297" s="393"/>
      <c r="D297" s="393"/>
      <c r="E297" s="393"/>
      <c r="F297" s="393"/>
      <c r="G297" s="393"/>
      <c r="H297" s="309">
        <v>0</v>
      </c>
      <c r="I297" s="309"/>
      <c r="J297" s="309"/>
      <c r="K297" s="309">
        <v>0</v>
      </c>
      <c r="L297" s="309"/>
      <c r="M297" s="309"/>
      <c r="N297" s="309">
        <v>0</v>
      </c>
      <c r="O297" s="309"/>
      <c r="P297" s="309"/>
      <c r="Q297" s="309">
        <v>0</v>
      </c>
      <c r="R297" s="309"/>
      <c r="S297" s="309"/>
      <c r="U297" s="592" t="s">
        <v>714</v>
      </c>
      <c r="V297" s="593"/>
      <c r="W297" s="593"/>
      <c r="X297" s="593"/>
      <c r="Y297" s="593"/>
      <c r="Z297" s="593"/>
      <c r="AA297" s="594"/>
      <c r="AB297" s="309">
        <v>0</v>
      </c>
      <c r="AC297" s="309"/>
      <c r="AD297" s="309"/>
      <c r="AE297" s="309">
        <v>0</v>
      </c>
      <c r="AF297" s="309"/>
      <c r="AG297" s="309"/>
      <c r="AH297" s="309">
        <v>0</v>
      </c>
      <c r="AI297" s="309"/>
      <c r="AJ297" s="309"/>
      <c r="AK297" s="309">
        <v>0</v>
      </c>
      <c r="AL297" s="309"/>
      <c r="AM297" s="309"/>
    </row>
    <row r="298" spans="1:39" ht="18" customHeight="1">
      <c r="A298" s="393" t="s">
        <v>528</v>
      </c>
      <c r="B298" s="393"/>
      <c r="C298" s="393"/>
      <c r="D298" s="393"/>
      <c r="E298" s="393"/>
      <c r="F298" s="393"/>
      <c r="G298" s="393"/>
      <c r="H298" s="309">
        <v>0</v>
      </c>
      <c r="I298" s="309"/>
      <c r="J298" s="309"/>
      <c r="K298" s="309">
        <v>0</v>
      </c>
      <c r="L298" s="309"/>
      <c r="M298" s="309"/>
      <c r="N298" s="309">
        <v>0</v>
      </c>
      <c r="O298" s="309"/>
      <c r="P298" s="309"/>
      <c r="Q298" s="309">
        <v>0</v>
      </c>
      <c r="R298" s="309"/>
      <c r="S298" s="309"/>
      <c r="U298" s="592" t="s">
        <v>654</v>
      </c>
      <c r="V298" s="593"/>
      <c r="W298" s="593"/>
      <c r="X298" s="593"/>
      <c r="Y298" s="593"/>
      <c r="Z298" s="593"/>
      <c r="AA298" s="594"/>
      <c r="AB298" s="309">
        <v>0</v>
      </c>
      <c r="AC298" s="309"/>
      <c r="AD298" s="309"/>
      <c r="AE298" s="309">
        <v>0</v>
      </c>
      <c r="AF298" s="309"/>
      <c r="AG298" s="309"/>
      <c r="AH298" s="309">
        <v>0</v>
      </c>
      <c r="AI298" s="309"/>
      <c r="AJ298" s="309"/>
      <c r="AK298" s="309">
        <v>0</v>
      </c>
      <c r="AL298" s="309"/>
      <c r="AM298" s="309"/>
    </row>
    <row r="299" spans="1:39" ht="18" customHeight="1">
      <c r="A299" s="393" t="s">
        <v>568</v>
      </c>
      <c r="B299" s="393"/>
      <c r="C299" s="393"/>
      <c r="D299" s="393"/>
      <c r="E299" s="393"/>
      <c r="F299" s="393"/>
      <c r="G299" s="393"/>
      <c r="H299" s="309">
        <v>0</v>
      </c>
      <c r="I299" s="309"/>
      <c r="J299" s="309"/>
      <c r="K299" s="309">
        <v>0</v>
      </c>
      <c r="L299" s="309"/>
      <c r="M299" s="309"/>
      <c r="N299" s="309">
        <v>0</v>
      </c>
      <c r="O299" s="309"/>
      <c r="P299" s="309"/>
      <c r="Q299" s="309">
        <v>0</v>
      </c>
      <c r="R299" s="309"/>
      <c r="S299" s="309"/>
      <c r="U299" s="592" t="s">
        <v>442</v>
      </c>
      <c r="V299" s="593"/>
      <c r="W299" s="593"/>
      <c r="X299" s="593"/>
      <c r="Y299" s="593"/>
      <c r="Z299" s="593"/>
      <c r="AA299" s="594"/>
      <c r="AB299" s="309">
        <v>0</v>
      </c>
      <c r="AC299" s="309"/>
      <c r="AD299" s="309"/>
      <c r="AE299" s="309">
        <v>0</v>
      </c>
      <c r="AF299" s="309"/>
      <c r="AG299" s="309"/>
      <c r="AH299" s="309">
        <v>0</v>
      </c>
      <c r="AI299" s="309"/>
      <c r="AJ299" s="309"/>
      <c r="AK299" s="309">
        <v>0</v>
      </c>
      <c r="AL299" s="309"/>
      <c r="AM299" s="309"/>
    </row>
    <row r="300" spans="1:39" ht="18" customHeight="1">
      <c r="A300" s="599" t="s">
        <v>265</v>
      </c>
      <c r="B300" s="600"/>
      <c r="C300" s="600"/>
      <c r="D300" s="600"/>
      <c r="E300" s="600"/>
      <c r="F300" s="600"/>
      <c r="G300" s="601"/>
      <c r="H300" s="306">
        <v>0</v>
      </c>
      <c r="I300" s="307"/>
      <c r="J300" s="308"/>
      <c r="K300" s="306">
        <v>0</v>
      </c>
      <c r="L300" s="307"/>
      <c r="M300" s="308"/>
      <c r="N300" s="306">
        <v>0</v>
      </c>
      <c r="O300" s="307"/>
      <c r="P300" s="308"/>
      <c r="Q300" s="306">
        <v>0</v>
      </c>
      <c r="R300" s="307"/>
      <c r="S300" s="308"/>
      <c r="U300" s="592" t="s">
        <v>243</v>
      </c>
      <c r="V300" s="593"/>
      <c r="W300" s="593"/>
      <c r="X300" s="593"/>
      <c r="Y300" s="593"/>
      <c r="Z300" s="593"/>
      <c r="AA300" s="594"/>
      <c r="AB300" s="309">
        <v>0</v>
      </c>
      <c r="AC300" s="309"/>
      <c r="AD300" s="309"/>
      <c r="AE300" s="309">
        <v>0</v>
      </c>
      <c r="AF300" s="309"/>
      <c r="AG300" s="309"/>
      <c r="AH300" s="309">
        <v>0</v>
      </c>
      <c r="AI300" s="309"/>
      <c r="AJ300" s="309"/>
      <c r="AK300" s="309">
        <v>0</v>
      </c>
      <c r="AL300" s="309"/>
      <c r="AM300" s="309"/>
    </row>
    <row r="301" spans="1:39" ht="18" customHeight="1">
      <c r="A301" s="542" t="s">
        <v>193</v>
      </c>
      <c r="B301" s="543"/>
      <c r="C301" s="543"/>
      <c r="D301" s="543"/>
      <c r="E301" s="543"/>
      <c r="F301" s="543"/>
      <c r="G301" s="544"/>
      <c r="H301" s="342">
        <f>SUM(H296:J300)</f>
        <v>0</v>
      </c>
      <c r="I301" s="343"/>
      <c r="J301" s="271"/>
      <c r="K301" s="342">
        <f>SUM(K296:M300)</f>
        <v>0</v>
      </c>
      <c r="L301" s="343"/>
      <c r="M301" s="271"/>
      <c r="N301" s="342">
        <f>SUM(N296:P300)</f>
        <v>0</v>
      </c>
      <c r="O301" s="343"/>
      <c r="P301" s="271"/>
      <c r="Q301" s="342">
        <f>SUM(Q296:S300)</f>
        <v>0</v>
      </c>
      <c r="R301" s="343"/>
      <c r="S301" s="271"/>
      <c r="U301" s="592" t="s">
        <v>571</v>
      </c>
      <c r="V301" s="593"/>
      <c r="W301" s="593"/>
      <c r="X301" s="593"/>
      <c r="Y301" s="593"/>
      <c r="Z301" s="593"/>
      <c r="AA301" s="594"/>
      <c r="AB301" s="309">
        <v>0</v>
      </c>
      <c r="AC301" s="309"/>
      <c r="AD301" s="309"/>
      <c r="AE301" s="309">
        <v>0</v>
      </c>
      <c r="AF301" s="309"/>
      <c r="AG301" s="309"/>
      <c r="AH301" s="309">
        <v>0</v>
      </c>
      <c r="AI301" s="309"/>
      <c r="AJ301" s="309"/>
      <c r="AK301" s="309">
        <v>0</v>
      </c>
      <c r="AL301" s="309"/>
      <c r="AM301" s="309"/>
    </row>
    <row r="302" spans="1:39" ht="18" customHeight="1">
      <c r="A302" s="496" t="s">
        <v>37</v>
      </c>
      <c r="B302" s="496"/>
      <c r="C302" s="496"/>
      <c r="D302" s="496"/>
      <c r="E302" s="496"/>
      <c r="F302" s="496"/>
      <c r="G302" s="496"/>
      <c r="H302" s="496"/>
      <c r="I302" s="496"/>
      <c r="J302" s="496"/>
      <c r="K302" s="496"/>
      <c r="L302" s="496"/>
      <c r="M302" s="496"/>
      <c r="N302" s="496"/>
      <c r="O302" s="496"/>
      <c r="P302" s="496"/>
      <c r="Q302" s="496"/>
      <c r="R302" s="496"/>
      <c r="S302" s="496"/>
      <c r="U302" s="592" t="s">
        <v>572</v>
      </c>
      <c r="V302" s="593"/>
      <c r="W302" s="593"/>
      <c r="X302" s="593"/>
      <c r="Y302" s="593"/>
      <c r="Z302" s="593"/>
      <c r="AA302" s="594"/>
      <c r="AB302" s="309">
        <v>0</v>
      </c>
      <c r="AC302" s="309"/>
      <c r="AD302" s="309"/>
      <c r="AE302" s="309">
        <v>0</v>
      </c>
      <c r="AF302" s="309"/>
      <c r="AG302" s="309"/>
      <c r="AH302" s="309">
        <v>0</v>
      </c>
      <c r="AI302" s="309"/>
      <c r="AJ302" s="309"/>
      <c r="AK302" s="309">
        <v>0</v>
      </c>
      <c r="AL302" s="309"/>
      <c r="AM302" s="309"/>
    </row>
    <row r="303" spans="1:39" ht="18" customHeight="1">
      <c r="A303" s="357" t="s">
        <v>522</v>
      </c>
      <c r="B303" s="357"/>
      <c r="C303" s="357"/>
      <c r="D303" s="357"/>
      <c r="E303" s="357"/>
      <c r="F303" s="357"/>
      <c r="G303" s="357"/>
      <c r="H303" s="309">
        <v>0</v>
      </c>
      <c r="I303" s="309"/>
      <c r="J303" s="309"/>
      <c r="K303" s="309">
        <v>0</v>
      </c>
      <c r="L303" s="309"/>
      <c r="M303" s="309"/>
      <c r="N303" s="309">
        <v>0</v>
      </c>
      <c r="O303" s="309"/>
      <c r="P303" s="309"/>
      <c r="Q303" s="309">
        <v>0</v>
      </c>
      <c r="R303" s="309"/>
      <c r="S303" s="309"/>
      <c r="U303" s="592" t="s">
        <v>235</v>
      </c>
      <c r="V303" s="593"/>
      <c r="W303" s="593"/>
      <c r="X303" s="593"/>
      <c r="Y303" s="593"/>
      <c r="Z303" s="593"/>
      <c r="AA303" s="594"/>
      <c r="AB303" s="309">
        <v>0</v>
      </c>
      <c r="AC303" s="309"/>
      <c r="AD303" s="309"/>
      <c r="AE303" s="309">
        <v>0</v>
      </c>
      <c r="AF303" s="309"/>
      <c r="AG303" s="309"/>
      <c r="AH303" s="309">
        <v>0</v>
      </c>
      <c r="AI303" s="309"/>
      <c r="AJ303" s="309"/>
      <c r="AK303" s="309">
        <v>0</v>
      </c>
      <c r="AL303" s="309"/>
      <c r="AM303" s="309"/>
    </row>
    <row r="304" spans="1:39" ht="18" customHeight="1">
      <c r="A304" s="357" t="s">
        <v>657</v>
      </c>
      <c r="B304" s="357"/>
      <c r="C304" s="357"/>
      <c r="D304" s="357"/>
      <c r="E304" s="357"/>
      <c r="F304" s="357"/>
      <c r="G304" s="357"/>
      <c r="H304" s="309">
        <v>0</v>
      </c>
      <c r="I304" s="309"/>
      <c r="J304" s="309"/>
      <c r="K304" s="309">
        <v>0</v>
      </c>
      <c r="L304" s="309"/>
      <c r="M304" s="309"/>
      <c r="N304" s="309">
        <v>0</v>
      </c>
      <c r="O304" s="309"/>
      <c r="P304" s="309"/>
      <c r="Q304" s="309">
        <v>0</v>
      </c>
      <c r="R304" s="309"/>
      <c r="S304" s="309"/>
      <c r="U304" s="627" t="s">
        <v>212</v>
      </c>
      <c r="V304" s="627"/>
      <c r="W304" s="627"/>
      <c r="X304" s="627"/>
      <c r="Y304" s="627"/>
      <c r="Z304" s="627"/>
      <c r="AA304" s="627"/>
      <c r="AB304" s="309">
        <v>0</v>
      </c>
      <c r="AC304" s="309"/>
      <c r="AD304" s="309"/>
      <c r="AE304" s="309">
        <v>0</v>
      </c>
      <c r="AF304" s="309"/>
      <c r="AG304" s="309"/>
      <c r="AH304" s="309">
        <v>0</v>
      </c>
      <c r="AI304" s="309"/>
      <c r="AJ304" s="309"/>
      <c r="AK304" s="309">
        <v>0</v>
      </c>
      <c r="AL304" s="309"/>
      <c r="AM304" s="309"/>
    </row>
    <row r="305" spans="1:39" ht="18" customHeight="1">
      <c r="A305" s="363" t="s">
        <v>332</v>
      </c>
      <c r="B305" s="364"/>
      <c r="C305" s="296" t="s">
        <v>658</v>
      </c>
      <c r="D305" s="297"/>
      <c r="E305" s="297"/>
      <c r="F305" s="297"/>
      <c r="G305" s="298"/>
      <c r="H305" s="309">
        <v>0</v>
      </c>
      <c r="I305" s="309"/>
      <c r="J305" s="309"/>
      <c r="K305" s="309">
        <v>0</v>
      </c>
      <c r="L305" s="309"/>
      <c r="M305" s="309"/>
      <c r="N305" s="309">
        <v>0</v>
      </c>
      <c r="O305" s="309"/>
      <c r="P305" s="309"/>
      <c r="Q305" s="309">
        <v>0</v>
      </c>
      <c r="R305" s="309"/>
      <c r="S305" s="309"/>
      <c r="U305" s="628"/>
      <c r="V305" s="628"/>
      <c r="W305" s="628"/>
      <c r="X305" s="628"/>
      <c r="Y305" s="628"/>
      <c r="Z305" s="628"/>
      <c r="AA305" s="628"/>
      <c r="AB305" s="309">
        <v>0</v>
      </c>
      <c r="AC305" s="309"/>
      <c r="AD305" s="309"/>
      <c r="AE305" s="309">
        <v>0</v>
      </c>
      <c r="AF305" s="309"/>
      <c r="AG305" s="309"/>
      <c r="AH305" s="309">
        <v>0</v>
      </c>
      <c r="AI305" s="309"/>
      <c r="AJ305" s="309"/>
      <c r="AK305" s="309">
        <v>0</v>
      </c>
      <c r="AL305" s="309"/>
      <c r="AM305" s="309"/>
    </row>
    <row r="306" spans="1:39" ht="18" customHeight="1">
      <c r="A306" s="365"/>
      <c r="B306" s="366"/>
      <c r="C306" s="299" t="s">
        <v>333</v>
      </c>
      <c r="D306" s="300"/>
      <c r="E306" s="300"/>
      <c r="F306" s="300"/>
      <c r="G306" s="301"/>
      <c r="H306" s="309">
        <v>0</v>
      </c>
      <c r="I306" s="309"/>
      <c r="J306" s="309"/>
      <c r="K306" s="309">
        <v>0</v>
      </c>
      <c r="L306" s="309"/>
      <c r="M306" s="309"/>
      <c r="N306" s="309">
        <v>0</v>
      </c>
      <c r="O306" s="309"/>
      <c r="P306" s="309"/>
      <c r="Q306" s="309">
        <v>0</v>
      </c>
      <c r="R306" s="309"/>
      <c r="S306" s="309"/>
      <c r="U306" s="542" t="s">
        <v>193</v>
      </c>
      <c r="V306" s="543"/>
      <c r="W306" s="543"/>
      <c r="X306" s="543"/>
      <c r="Y306" s="543"/>
      <c r="Z306" s="543"/>
      <c r="AA306" s="544"/>
      <c r="AB306" s="342">
        <f>SUM(AB281:AD305)</f>
        <v>0</v>
      </c>
      <c r="AC306" s="343"/>
      <c r="AD306" s="271"/>
      <c r="AE306" s="342">
        <f t="shared" ref="AE306" si="87">SUM(AE281:AG305)</f>
        <v>0</v>
      </c>
      <c r="AF306" s="343"/>
      <c r="AG306" s="271"/>
      <c r="AH306" s="342">
        <f t="shared" ref="AH306" si="88">SUM(AH281:AJ305)</f>
        <v>0</v>
      </c>
      <c r="AI306" s="343"/>
      <c r="AJ306" s="271"/>
      <c r="AK306" s="342">
        <f t="shared" ref="AK306" si="89">SUM(AK281:AM305)</f>
        <v>0</v>
      </c>
      <c r="AL306" s="343"/>
      <c r="AM306" s="271"/>
    </row>
    <row r="307" spans="1:39" ht="18" customHeight="1">
      <c r="A307" s="367"/>
      <c r="B307" s="368"/>
      <c r="C307" s="299" t="s">
        <v>659</v>
      </c>
      <c r="D307" s="300"/>
      <c r="E307" s="300"/>
      <c r="F307" s="300"/>
      <c r="G307" s="301"/>
      <c r="H307" s="309">
        <v>0</v>
      </c>
      <c r="I307" s="309"/>
      <c r="J307" s="309"/>
      <c r="K307" s="309">
        <v>0</v>
      </c>
      <c r="L307" s="309"/>
      <c r="M307" s="309"/>
      <c r="N307" s="309">
        <v>0</v>
      </c>
      <c r="O307" s="309"/>
      <c r="P307" s="309"/>
      <c r="Q307" s="309">
        <v>0</v>
      </c>
      <c r="R307" s="309"/>
      <c r="S307" s="309"/>
      <c r="U307" s="496" t="s">
        <v>458</v>
      </c>
      <c r="V307" s="496"/>
      <c r="W307" s="496"/>
      <c r="X307" s="496"/>
      <c r="Y307" s="496"/>
      <c r="Z307" s="496"/>
      <c r="AA307" s="496"/>
      <c r="AB307" s="496"/>
      <c r="AC307" s="496"/>
      <c r="AD307" s="496"/>
      <c r="AE307" s="496"/>
      <c r="AF307" s="496"/>
      <c r="AG307" s="496"/>
      <c r="AH307" s="496"/>
      <c r="AI307" s="496"/>
      <c r="AJ307" s="496"/>
      <c r="AK307" s="496"/>
      <c r="AL307" s="496"/>
      <c r="AM307" s="496"/>
    </row>
    <row r="308" spans="1:39" ht="18" customHeight="1">
      <c r="A308" s="357" t="s">
        <v>268</v>
      </c>
      <c r="B308" s="357"/>
      <c r="C308" s="357"/>
      <c r="D308" s="357"/>
      <c r="E308" s="357"/>
      <c r="F308" s="357"/>
      <c r="G308" s="357"/>
      <c r="H308" s="309">
        <v>0</v>
      </c>
      <c r="I308" s="309"/>
      <c r="J308" s="309"/>
      <c r="K308" s="309">
        <v>0</v>
      </c>
      <c r="L308" s="309"/>
      <c r="M308" s="309"/>
      <c r="N308" s="309">
        <v>0</v>
      </c>
      <c r="O308" s="309"/>
      <c r="P308" s="309"/>
      <c r="Q308" s="309">
        <v>0</v>
      </c>
      <c r="R308" s="309"/>
      <c r="S308" s="309"/>
      <c r="U308" s="357" t="s">
        <v>498</v>
      </c>
      <c r="V308" s="357"/>
      <c r="W308" s="357"/>
      <c r="X308" s="357"/>
      <c r="Y308" s="357"/>
      <c r="Z308" s="357"/>
      <c r="AA308" s="357"/>
      <c r="AB308" s="309">
        <v>0</v>
      </c>
      <c r="AC308" s="309"/>
      <c r="AD308" s="309"/>
      <c r="AE308" s="309">
        <v>0</v>
      </c>
      <c r="AF308" s="309"/>
      <c r="AG308" s="309"/>
      <c r="AH308" s="309">
        <v>0</v>
      </c>
      <c r="AI308" s="309"/>
      <c r="AJ308" s="309"/>
      <c r="AK308" s="309">
        <v>0</v>
      </c>
      <c r="AL308" s="309"/>
      <c r="AM308" s="309"/>
    </row>
    <row r="309" spans="1:39" ht="18" customHeight="1">
      <c r="A309" s="357" t="s">
        <v>212</v>
      </c>
      <c r="B309" s="357"/>
      <c r="C309" s="357"/>
      <c r="D309" s="357"/>
      <c r="E309" s="357"/>
      <c r="F309" s="357"/>
      <c r="G309" s="357"/>
      <c r="H309" s="309">
        <v>0</v>
      </c>
      <c r="I309" s="309"/>
      <c r="J309" s="309"/>
      <c r="K309" s="309">
        <v>0</v>
      </c>
      <c r="L309" s="309"/>
      <c r="M309" s="309"/>
      <c r="N309" s="309">
        <v>0</v>
      </c>
      <c r="O309" s="309"/>
      <c r="P309" s="309"/>
      <c r="Q309" s="309">
        <v>0</v>
      </c>
      <c r="R309" s="309"/>
      <c r="S309" s="309"/>
      <c r="U309" s="357" t="s">
        <v>283</v>
      </c>
      <c r="V309" s="357"/>
      <c r="W309" s="357"/>
      <c r="X309" s="357"/>
      <c r="Y309" s="357"/>
      <c r="Z309" s="357"/>
      <c r="AA309" s="357"/>
      <c r="AB309" s="309">
        <v>0</v>
      </c>
      <c r="AC309" s="309"/>
      <c r="AD309" s="309"/>
      <c r="AE309" s="309">
        <v>0</v>
      </c>
      <c r="AF309" s="309"/>
      <c r="AG309" s="309"/>
      <c r="AH309" s="309">
        <v>0</v>
      </c>
      <c r="AI309" s="309"/>
      <c r="AJ309" s="309"/>
      <c r="AK309" s="309">
        <v>0</v>
      </c>
      <c r="AL309" s="309"/>
      <c r="AM309" s="309"/>
    </row>
    <row r="310" spans="1:39" ht="18" customHeight="1">
      <c r="A310" s="542" t="s">
        <v>193</v>
      </c>
      <c r="B310" s="543"/>
      <c r="C310" s="543"/>
      <c r="D310" s="543"/>
      <c r="E310" s="543"/>
      <c r="F310" s="543"/>
      <c r="G310" s="544"/>
      <c r="H310" s="342">
        <f>SUM(H303:J309)</f>
        <v>0</v>
      </c>
      <c r="I310" s="343"/>
      <c r="J310" s="271"/>
      <c r="K310" s="342">
        <f t="shared" ref="K310" si="90">SUM(K303:M309)</f>
        <v>0</v>
      </c>
      <c r="L310" s="343"/>
      <c r="M310" s="271"/>
      <c r="N310" s="342">
        <f t="shared" ref="N310" si="91">SUM(N303:P309)</f>
        <v>0</v>
      </c>
      <c r="O310" s="343"/>
      <c r="P310" s="271"/>
      <c r="Q310" s="342">
        <f t="shared" ref="Q310" si="92">SUM(Q303:S309)</f>
        <v>0</v>
      </c>
      <c r="R310" s="343"/>
      <c r="S310" s="271"/>
      <c r="U310" s="357" t="s">
        <v>282</v>
      </c>
      <c r="V310" s="357"/>
      <c r="W310" s="357"/>
      <c r="X310" s="357"/>
      <c r="Y310" s="357"/>
      <c r="Z310" s="357"/>
      <c r="AA310" s="357"/>
      <c r="AB310" s="309">
        <v>0</v>
      </c>
      <c r="AC310" s="309"/>
      <c r="AD310" s="309"/>
      <c r="AE310" s="309">
        <v>0</v>
      </c>
      <c r="AF310" s="309"/>
      <c r="AG310" s="309"/>
      <c r="AH310" s="309">
        <v>0</v>
      </c>
      <c r="AI310" s="309"/>
      <c r="AJ310" s="309"/>
      <c r="AK310" s="309">
        <v>0</v>
      </c>
      <c r="AL310" s="309"/>
      <c r="AM310" s="309"/>
    </row>
    <row r="311" spans="1:39" ht="18" customHeight="1">
      <c r="A311" s="293" t="s">
        <v>453</v>
      </c>
      <c r="B311" s="294"/>
      <c r="C311" s="294"/>
      <c r="D311" s="294"/>
      <c r="E311" s="294"/>
      <c r="F311" s="294"/>
      <c r="G311" s="294"/>
      <c r="H311" s="294"/>
      <c r="I311" s="294"/>
      <c r="J311" s="294"/>
      <c r="K311" s="294"/>
      <c r="L311" s="294"/>
      <c r="M311" s="294"/>
      <c r="N311" s="294"/>
      <c r="O311" s="294"/>
      <c r="P311" s="294"/>
      <c r="Q311" s="294"/>
      <c r="R311" s="294"/>
      <c r="S311" s="295"/>
      <c r="U311" s="357" t="s">
        <v>277</v>
      </c>
      <c r="V311" s="357"/>
      <c r="W311" s="357"/>
      <c r="X311" s="357"/>
      <c r="Y311" s="357"/>
      <c r="Z311" s="357"/>
      <c r="AA311" s="357"/>
      <c r="AB311" s="309">
        <v>0</v>
      </c>
      <c r="AC311" s="309"/>
      <c r="AD311" s="309"/>
      <c r="AE311" s="309">
        <v>0</v>
      </c>
      <c r="AF311" s="309"/>
      <c r="AG311" s="309"/>
      <c r="AH311" s="309">
        <v>0</v>
      </c>
      <c r="AI311" s="309"/>
      <c r="AJ311" s="309"/>
      <c r="AK311" s="309">
        <v>0</v>
      </c>
      <c r="AL311" s="309"/>
      <c r="AM311" s="309"/>
    </row>
    <row r="312" spans="1:39" ht="18" customHeight="1">
      <c r="A312" s="599" t="s">
        <v>77</v>
      </c>
      <c r="B312" s="600"/>
      <c r="C312" s="600"/>
      <c r="D312" s="600"/>
      <c r="E312" s="600"/>
      <c r="F312" s="600"/>
      <c r="G312" s="601"/>
      <c r="H312" s="306">
        <v>0</v>
      </c>
      <c r="I312" s="307"/>
      <c r="J312" s="308"/>
      <c r="K312" s="306">
        <v>0</v>
      </c>
      <c r="L312" s="307"/>
      <c r="M312" s="308"/>
      <c r="N312" s="306">
        <v>0</v>
      </c>
      <c r="O312" s="307"/>
      <c r="P312" s="308"/>
      <c r="Q312" s="306">
        <v>0</v>
      </c>
      <c r="R312" s="307"/>
      <c r="S312" s="308"/>
      <c r="U312" s="357" t="s">
        <v>284</v>
      </c>
      <c r="V312" s="357"/>
      <c r="W312" s="357"/>
      <c r="X312" s="357"/>
      <c r="Y312" s="357"/>
      <c r="Z312" s="357"/>
      <c r="AA312" s="357"/>
      <c r="AB312" s="309">
        <v>0</v>
      </c>
      <c r="AC312" s="309"/>
      <c r="AD312" s="309"/>
      <c r="AE312" s="309">
        <v>0</v>
      </c>
      <c r="AF312" s="309"/>
      <c r="AG312" s="309"/>
      <c r="AH312" s="309">
        <v>0</v>
      </c>
      <c r="AI312" s="309"/>
      <c r="AJ312" s="309"/>
      <c r="AK312" s="309">
        <v>0</v>
      </c>
      <c r="AL312" s="309"/>
      <c r="AM312" s="309"/>
    </row>
    <row r="313" spans="1:39" ht="18" customHeight="1">
      <c r="A313" s="363" t="s">
        <v>586</v>
      </c>
      <c r="B313" s="364"/>
      <c r="C313" s="602" t="s">
        <v>266</v>
      </c>
      <c r="D313" s="603"/>
      <c r="E313" s="603"/>
      <c r="F313" s="603"/>
      <c r="G313" s="604"/>
      <c r="H313" s="306">
        <v>0</v>
      </c>
      <c r="I313" s="307"/>
      <c r="J313" s="308"/>
      <c r="K313" s="306">
        <v>0</v>
      </c>
      <c r="L313" s="307"/>
      <c r="M313" s="308"/>
      <c r="N313" s="306">
        <v>0</v>
      </c>
      <c r="O313" s="307"/>
      <c r="P313" s="308"/>
      <c r="Q313" s="306">
        <v>0</v>
      </c>
      <c r="R313" s="307"/>
      <c r="S313" s="308"/>
      <c r="U313" s="357" t="s">
        <v>278</v>
      </c>
      <c r="V313" s="357"/>
      <c r="W313" s="357"/>
      <c r="X313" s="357"/>
      <c r="Y313" s="357"/>
      <c r="Z313" s="357"/>
      <c r="AA313" s="357"/>
      <c r="AB313" s="309">
        <v>0</v>
      </c>
      <c r="AC313" s="309"/>
      <c r="AD313" s="309"/>
      <c r="AE313" s="309">
        <v>0</v>
      </c>
      <c r="AF313" s="309"/>
      <c r="AG313" s="309"/>
      <c r="AH313" s="309">
        <v>0</v>
      </c>
      <c r="AI313" s="309"/>
      <c r="AJ313" s="309"/>
      <c r="AK313" s="309">
        <v>0</v>
      </c>
      <c r="AL313" s="309"/>
      <c r="AM313" s="309"/>
    </row>
    <row r="314" spans="1:39" ht="18" customHeight="1">
      <c r="A314" s="365"/>
      <c r="B314" s="366"/>
      <c r="C314" s="375" t="s">
        <v>684</v>
      </c>
      <c r="D314" s="375"/>
      <c r="E314" s="375"/>
      <c r="F314" s="375"/>
      <c r="G314" s="375"/>
      <c r="H314" s="306">
        <v>0</v>
      </c>
      <c r="I314" s="307"/>
      <c r="J314" s="308"/>
      <c r="K314" s="306">
        <v>0</v>
      </c>
      <c r="L314" s="307"/>
      <c r="M314" s="308"/>
      <c r="N314" s="306">
        <v>0</v>
      </c>
      <c r="O314" s="307"/>
      <c r="P314" s="308"/>
      <c r="Q314" s="306">
        <v>0</v>
      </c>
      <c r="R314" s="307"/>
      <c r="S314" s="308"/>
      <c r="U314" s="357" t="s">
        <v>497</v>
      </c>
      <c r="V314" s="357"/>
      <c r="W314" s="357"/>
      <c r="X314" s="357"/>
      <c r="Y314" s="357"/>
      <c r="Z314" s="357"/>
      <c r="AA314" s="357"/>
      <c r="AB314" s="309">
        <v>0</v>
      </c>
      <c r="AC314" s="309"/>
      <c r="AD314" s="309"/>
      <c r="AE314" s="309">
        <v>0</v>
      </c>
      <c r="AF314" s="309"/>
      <c r="AG314" s="309"/>
      <c r="AH314" s="309">
        <v>0</v>
      </c>
      <c r="AI314" s="309"/>
      <c r="AJ314" s="309"/>
      <c r="AK314" s="309">
        <v>0</v>
      </c>
      <c r="AL314" s="309"/>
      <c r="AM314" s="309"/>
    </row>
    <row r="315" spans="1:39" ht="18" customHeight="1">
      <c r="A315" s="365"/>
      <c r="B315" s="366"/>
      <c r="C315" s="626" t="s">
        <v>685</v>
      </c>
      <c r="D315" s="626"/>
      <c r="E315" s="626"/>
      <c r="F315" s="626"/>
      <c r="G315" s="626"/>
      <c r="H315" s="306">
        <v>0</v>
      </c>
      <c r="I315" s="307"/>
      <c r="J315" s="308"/>
      <c r="K315" s="306">
        <v>0</v>
      </c>
      <c r="L315" s="307"/>
      <c r="M315" s="308"/>
      <c r="N315" s="306">
        <v>0</v>
      </c>
      <c r="O315" s="307"/>
      <c r="P315" s="308"/>
      <c r="Q315" s="306">
        <v>0</v>
      </c>
      <c r="R315" s="307"/>
      <c r="S315" s="308"/>
      <c r="U315" s="299" t="s">
        <v>269</v>
      </c>
      <c r="V315" s="300"/>
      <c r="W315" s="300"/>
      <c r="X315" s="300"/>
      <c r="Y315" s="300"/>
      <c r="Z315" s="300"/>
      <c r="AA315" s="301"/>
      <c r="AB315" s="306">
        <v>0</v>
      </c>
      <c r="AC315" s="307"/>
      <c r="AD315" s="308"/>
      <c r="AE315" s="306">
        <v>0</v>
      </c>
      <c r="AF315" s="307"/>
      <c r="AG315" s="308"/>
      <c r="AH315" s="306">
        <v>0</v>
      </c>
      <c r="AI315" s="307"/>
      <c r="AJ315" s="308"/>
      <c r="AK315" s="306">
        <v>0</v>
      </c>
      <c r="AL315" s="307"/>
      <c r="AM315" s="308"/>
    </row>
    <row r="316" spans="1:39" ht="18" customHeight="1">
      <c r="A316" s="367"/>
      <c r="B316" s="368"/>
      <c r="C316" s="605" t="s">
        <v>621</v>
      </c>
      <c r="D316" s="606"/>
      <c r="E316" s="606"/>
      <c r="F316" s="606"/>
      <c r="G316" s="607"/>
      <c r="H316" s="306">
        <v>0</v>
      </c>
      <c r="I316" s="307"/>
      <c r="J316" s="308"/>
      <c r="K316" s="306">
        <v>0</v>
      </c>
      <c r="L316" s="307"/>
      <c r="M316" s="308"/>
      <c r="N316" s="306">
        <v>0</v>
      </c>
      <c r="O316" s="307"/>
      <c r="P316" s="308"/>
      <c r="Q316" s="306">
        <v>0</v>
      </c>
      <c r="R316" s="307"/>
      <c r="S316" s="308"/>
      <c r="U316" s="357" t="s">
        <v>212</v>
      </c>
      <c r="V316" s="357"/>
      <c r="W316" s="357"/>
      <c r="X316" s="357"/>
      <c r="Y316" s="357"/>
      <c r="Z316" s="357"/>
      <c r="AA316" s="357"/>
      <c r="AB316" s="309">
        <v>0</v>
      </c>
      <c r="AC316" s="309"/>
      <c r="AD316" s="309"/>
      <c r="AE316" s="309">
        <v>0</v>
      </c>
      <c r="AF316" s="309"/>
      <c r="AG316" s="309"/>
      <c r="AH316" s="309">
        <v>0</v>
      </c>
      <c r="AI316" s="309"/>
      <c r="AJ316" s="309"/>
      <c r="AK316" s="309">
        <v>0</v>
      </c>
      <c r="AL316" s="309"/>
      <c r="AM316" s="309"/>
    </row>
    <row r="317" spans="1:39" ht="18" customHeight="1">
      <c r="A317" s="542" t="s">
        <v>193</v>
      </c>
      <c r="B317" s="543"/>
      <c r="C317" s="543"/>
      <c r="D317" s="543"/>
      <c r="E317" s="543"/>
      <c r="F317" s="543"/>
      <c r="G317" s="544"/>
      <c r="H317" s="342">
        <f>SUM(H312:J316)</f>
        <v>0</v>
      </c>
      <c r="I317" s="343"/>
      <c r="J317" s="271"/>
      <c r="K317" s="342">
        <f>SUM(K312:M316)</f>
        <v>0</v>
      </c>
      <c r="L317" s="343"/>
      <c r="M317" s="271"/>
      <c r="N317" s="342">
        <f>SUM(N312:P316)</f>
        <v>0</v>
      </c>
      <c r="O317" s="343"/>
      <c r="P317" s="271"/>
      <c r="Q317" s="342">
        <f>SUM(Q312:S316)</f>
        <v>0</v>
      </c>
      <c r="R317" s="343"/>
      <c r="S317" s="271"/>
      <c r="U317" s="542" t="s">
        <v>193</v>
      </c>
      <c r="V317" s="543"/>
      <c r="W317" s="543"/>
      <c r="X317" s="543"/>
      <c r="Y317" s="543"/>
      <c r="Z317" s="543"/>
      <c r="AA317" s="544"/>
      <c r="AB317" s="342">
        <f>SUM(AB308:AD316)</f>
        <v>0</v>
      </c>
      <c r="AC317" s="343"/>
      <c r="AD317" s="271"/>
      <c r="AE317" s="342">
        <f t="shared" ref="AE317" si="93">SUM(AE308:AG316)</f>
        <v>0</v>
      </c>
      <c r="AF317" s="343"/>
      <c r="AG317" s="271"/>
      <c r="AH317" s="342">
        <f t="shared" ref="AH317" si="94">SUM(AH308:AJ316)</f>
        <v>0</v>
      </c>
      <c r="AI317" s="343"/>
      <c r="AJ317" s="271"/>
      <c r="AK317" s="342">
        <f t="shared" ref="AK317" si="95">SUM(AK308:AM316)</f>
        <v>0</v>
      </c>
      <c r="AL317" s="343"/>
      <c r="AM317" s="271"/>
    </row>
    <row r="318" spans="1:39" ht="20.100000000000001" customHeight="1">
      <c r="A318" s="362" t="s">
        <v>496</v>
      </c>
      <c r="B318" s="362"/>
      <c r="C318" s="362"/>
      <c r="D318" s="362"/>
      <c r="E318" s="362"/>
      <c r="F318" s="362"/>
      <c r="G318" s="362"/>
      <c r="H318" s="362"/>
      <c r="I318" s="362"/>
      <c r="J318" s="362"/>
      <c r="K318" s="362"/>
      <c r="L318" s="362"/>
      <c r="M318" s="362"/>
      <c r="N318" s="362"/>
      <c r="O318" s="362"/>
      <c r="P318" s="362"/>
      <c r="Q318" s="362"/>
      <c r="R318" s="362"/>
      <c r="S318" s="362"/>
      <c r="T318" s="362"/>
      <c r="U318" s="362"/>
      <c r="V318" s="362"/>
      <c r="W318" s="362"/>
      <c r="X318" s="362"/>
      <c r="Y318" s="362"/>
      <c r="Z318" s="362"/>
      <c r="AA318" s="362"/>
      <c r="AB318" s="362"/>
      <c r="AC318" s="362"/>
      <c r="AD318" s="362"/>
      <c r="AE318" s="362"/>
      <c r="AF318" s="362"/>
      <c r="AG318" s="362"/>
      <c r="AH318" s="362"/>
      <c r="AI318" s="362"/>
      <c r="AJ318" s="362"/>
      <c r="AK318" s="362"/>
      <c r="AL318" s="362"/>
      <c r="AM318" s="362"/>
    </row>
    <row r="319" spans="1:39" ht="18" customHeight="1">
      <c r="A319" s="477" t="s">
        <v>554</v>
      </c>
      <c r="B319" s="478"/>
      <c r="C319" s="478"/>
      <c r="D319" s="478"/>
      <c r="E319" s="478"/>
      <c r="F319" s="478"/>
      <c r="G319" s="479"/>
      <c r="H319" s="356" t="s">
        <v>230</v>
      </c>
      <c r="I319" s="356"/>
      <c r="J319" s="356"/>
      <c r="K319" s="356"/>
      <c r="L319" s="356"/>
      <c r="M319" s="356"/>
      <c r="N319" s="356" t="s">
        <v>231</v>
      </c>
      <c r="O319" s="356"/>
      <c r="P319" s="356"/>
      <c r="Q319" s="356"/>
      <c r="R319" s="356"/>
      <c r="S319" s="356"/>
      <c r="U319" s="477" t="s">
        <v>554</v>
      </c>
      <c r="V319" s="478"/>
      <c r="W319" s="478"/>
      <c r="X319" s="478"/>
      <c r="Y319" s="478"/>
      <c r="Z319" s="478"/>
      <c r="AA319" s="479"/>
      <c r="AB319" s="356" t="s">
        <v>230</v>
      </c>
      <c r="AC319" s="356"/>
      <c r="AD319" s="356"/>
      <c r="AE319" s="356"/>
      <c r="AF319" s="356"/>
      <c r="AG319" s="356"/>
      <c r="AH319" s="356" t="s">
        <v>231</v>
      </c>
      <c r="AI319" s="356"/>
      <c r="AJ319" s="356"/>
      <c r="AK319" s="356"/>
      <c r="AL319" s="356"/>
      <c r="AM319" s="356"/>
    </row>
    <row r="320" spans="1:39" ht="18" customHeight="1">
      <c r="A320" s="480"/>
      <c r="B320" s="481"/>
      <c r="C320" s="481"/>
      <c r="D320" s="481"/>
      <c r="E320" s="481"/>
      <c r="F320" s="481"/>
      <c r="G320" s="482"/>
      <c r="H320" s="416" t="s">
        <v>229</v>
      </c>
      <c r="I320" s="416"/>
      <c r="J320" s="416"/>
      <c r="K320" s="416" t="s">
        <v>214</v>
      </c>
      <c r="L320" s="416"/>
      <c r="M320" s="416"/>
      <c r="N320" s="416" t="s">
        <v>229</v>
      </c>
      <c r="O320" s="416"/>
      <c r="P320" s="416"/>
      <c r="Q320" s="416" t="s">
        <v>214</v>
      </c>
      <c r="R320" s="416"/>
      <c r="S320" s="416"/>
      <c r="U320" s="480"/>
      <c r="V320" s="481"/>
      <c r="W320" s="481"/>
      <c r="X320" s="481"/>
      <c r="Y320" s="481"/>
      <c r="Z320" s="481"/>
      <c r="AA320" s="482"/>
      <c r="AB320" s="416" t="s">
        <v>229</v>
      </c>
      <c r="AC320" s="416"/>
      <c r="AD320" s="416"/>
      <c r="AE320" s="416" t="s">
        <v>214</v>
      </c>
      <c r="AF320" s="416"/>
      <c r="AG320" s="416"/>
      <c r="AH320" s="416" t="s">
        <v>229</v>
      </c>
      <c r="AI320" s="416"/>
      <c r="AJ320" s="416"/>
      <c r="AK320" s="416" t="s">
        <v>214</v>
      </c>
      <c r="AL320" s="416"/>
      <c r="AM320" s="416"/>
    </row>
    <row r="321" spans="1:39" ht="18" customHeight="1">
      <c r="A321" s="496" t="s">
        <v>166</v>
      </c>
      <c r="B321" s="496"/>
      <c r="C321" s="496"/>
      <c r="D321" s="496"/>
      <c r="E321" s="496"/>
      <c r="F321" s="496"/>
      <c r="G321" s="496"/>
      <c r="H321" s="496"/>
      <c r="I321" s="496"/>
      <c r="J321" s="496"/>
      <c r="K321" s="496"/>
      <c r="L321" s="496"/>
      <c r="M321" s="496"/>
      <c r="N321" s="496"/>
      <c r="O321" s="496"/>
      <c r="P321" s="496"/>
      <c r="Q321" s="496"/>
      <c r="R321" s="496"/>
      <c r="S321" s="496"/>
      <c r="U321" s="496" t="s">
        <v>180</v>
      </c>
      <c r="V321" s="496"/>
      <c r="W321" s="496"/>
      <c r="X321" s="496"/>
      <c r="Y321" s="496"/>
      <c r="Z321" s="496"/>
      <c r="AA321" s="496"/>
      <c r="AB321" s="496"/>
      <c r="AC321" s="496"/>
      <c r="AD321" s="496"/>
      <c r="AE321" s="496"/>
      <c r="AF321" s="496"/>
      <c r="AG321" s="496"/>
      <c r="AH321" s="496"/>
      <c r="AI321" s="496"/>
      <c r="AJ321" s="496"/>
      <c r="AK321" s="496"/>
      <c r="AL321" s="496"/>
      <c r="AM321" s="496"/>
    </row>
    <row r="322" spans="1:39" ht="18" customHeight="1">
      <c r="A322" s="598" t="s">
        <v>285</v>
      </c>
      <c r="B322" s="598"/>
      <c r="C322" s="598"/>
      <c r="D322" s="344" t="s">
        <v>461</v>
      </c>
      <c r="E322" s="344"/>
      <c r="F322" s="344"/>
      <c r="G322" s="344"/>
      <c r="H322" s="309">
        <v>0</v>
      </c>
      <c r="I322" s="309"/>
      <c r="J322" s="309"/>
      <c r="K322" s="309">
        <v>0</v>
      </c>
      <c r="L322" s="309"/>
      <c r="M322" s="309"/>
      <c r="N322" s="309">
        <v>0</v>
      </c>
      <c r="O322" s="309"/>
      <c r="P322" s="309"/>
      <c r="Q322" s="309">
        <v>0</v>
      </c>
      <c r="R322" s="309"/>
      <c r="S322" s="309"/>
      <c r="U322" s="344" t="s">
        <v>433</v>
      </c>
      <c r="V322" s="344"/>
      <c r="W322" s="344"/>
      <c r="X322" s="344"/>
      <c r="Y322" s="344"/>
      <c r="Z322" s="344"/>
      <c r="AA322" s="344"/>
      <c r="AB322" s="309">
        <v>0</v>
      </c>
      <c r="AC322" s="309"/>
      <c r="AD322" s="309"/>
      <c r="AE322" s="309">
        <v>0</v>
      </c>
      <c r="AF322" s="309"/>
      <c r="AG322" s="309"/>
      <c r="AH322" s="309">
        <v>0</v>
      </c>
      <c r="AI322" s="309"/>
      <c r="AJ322" s="309"/>
      <c r="AK322" s="309">
        <v>0</v>
      </c>
      <c r="AL322" s="309"/>
      <c r="AM322" s="309"/>
    </row>
    <row r="323" spans="1:39" ht="18" customHeight="1">
      <c r="A323" s="335" t="s">
        <v>286</v>
      </c>
      <c r="B323" s="336"/>
      <c r="C323" s="337"/>
      <c r="D323" s="341" t="s">
        <v>622</v>
      </c>
      <c r="E323" s="341"/>
      <c r="F323" s="341"/>
      <c r="G323" s="341"/>
      <c r="H323" s="309">
        <v>0</v>
      </c>
      <c r="I323" s="309"/>
      <c r="J323" s="309"/>
      <c r="K323" s="309">
        <v>0</v>
      </c>
      <c r="L323" s="309"/>
      <c r="M323" s="309"/>
      <c r="N323" s="309">
        <v>0</v>
      </c>
      <c r="O323" s="309"/>
      <c r="P323" s="309"/>
      <c r="Q323" s="309">
        <v>0</v>
      </c>
      <c r="R323" s="309"/>
      <c r="S323" s="309"/>
      <c r="U323" s="344" t="s">
        <v>434</v>
      </c>
      <c r="V323" s="344"/>
      <c r="W323" s="344"/>
      <c r="X323" s="344"/>
      <c r="Y323" s="344"/>
      <c r="Z323" s="344"/>
      <c r="AA323" s="344"/>
      <c r="AB323" s="309">
        <v>0</v>
      </c>
      <c r="AC323" s="309"/>
      <c r="AD323" s="309"/>
      <c r="AE323" s="309">
        <v>0</v>
      </c>
      <c r="AF323" s="309"/>
      <c r="AG323" s="309"/>
      <c r="AH323" s="309">
        <v>0</v>
      </c>
      <c r="AI323" s="309"/>
      <c r="AJ323" s="309"/>
      <c r="AK323" s="309">
        <v>0</v>
      </c>
      <c r="AL323" s="309"/>
      <c r="AM323" s="309"/>
    </row>
    <row r="324" spans="1:39" ht="18" customHeight="1">
      <c r="A324" s="338"/>
      <c r="B324" s="339"/>
      <c r="C324" s="340"/>
      <c r="D324" s="341" t="s">
        <v>623</v>
      </c>
      <c r="E324" s="341"/>
      <c r="F324" s="341"/>
      <c r="G324" s="341"/>
      <c r="H324" s="309">
        <v>0</v>
      </c>
      <c r="I324" s="309"/>
      <c r="J324" s="309"/>
      <c r="K324" s="309">
        <v>0</v>
      </c>
      <c r="L324" s="309"/>
      <c r="M324" s="309"/>
      <c r="N324" s="309">
        <v>0</v>
      </c>
      <c r="O324" s="309"/>
      <c r="P324" s="309"/>
      <c r="Q324" s="309">
        <v>0</v>
      </c>
      <c r="R324" s="309"/>
      <c r="S324" s="309"/>
      <c r="U324" s="344" t="s">
        <v>494</v>
      </c>
      <c r="V324" s="344"/>
      <c r="W324" s="344"/>
      <c r="X324" s="344"/>
      <c r="Y324" s="344"/>
      <c r="Z324" s="344"/>
      <c r="AA324" s="344"/>
      <c r="AB324" s="309">
        <v>0</v>
      </c>
      <c r="AC324" s="309"/>
      <c r="AD324" s="309"/>
      <c r="AE324" s="309">
        <v>0</v>
      </c>
      <c r="AF324" s="309"/>
      <c r="AG324" s="309"/>
      <c r="AH324" s="309">
        <v>0</v>
      </c>
      <c r="AI324" s="309"/>
      <c r="AJ324" s="309"/>
      <c r="AK324" s="309">
        <v>0</v>
      </c>
      <c r="AL324" s="309"/>
      <c r="AM324" s="309"/>
    </row>
    <row r="325" spans="1:39" ht="18" customHeight="1">
      <c r="A325" s="462" t="s">
        <v>287</v>
      </c>
      <c r="B325" s="462"/>
      <c r="C325" s="462"/>
      <c r="D325" s="341" t="s">
        <v>460</v>
      </c>
      <c r="E325" s="341"/>
      <c r="F325" s="341"/>
      <c r="G325" s="341"/>
      <c r="H325" s="309">
        <v>0</v>
      </c>
      <c r="I325" s="309"/>
      <c r="J325" s="309"/>
      <c r="K325" s="309">
        <v>0</v>
      </c>
      <c r="L325" s="309"/>
      <c r="M325" s="309"/>
      <c r="N325" s="309">
        <v>0</v>
      </c>
      <c r="O325" s="309"/>
      <c r="P325" s="309"/>
      <c r="Q325" s="309">
        <v>0</v>
      </c>
      <c r="R325" s="309"/>
      <c r="S325" s="309"/>
      <c r="U325" s="344" t="s">
        <v>262</v>
      </c>
      <c r="V325" s="344"/>
      <c r="W325" s="344"/>
      <c r="X325" s="344"/>
      <c r="Y325" s="344"/>
      <c r="Z325" s="344"/>
      <c r="AA325" s="344"/>
      <c r="AB325" s="309">
        <v>0</v>
      </c>
      <c r="AC325" s="309"/>
      <c r="AD325" s="309"/>
      <c r="AE325" s="309">
        <v>0</v>
      </c>
      <c r="AF325" s="309"/>
      <c r="AG325" s="309"/>
      <c r="AH325" s="309">
        <v>0</v>
      </c>
      <c r="AI325" s="309"/>
      <c r="AJ325" s="309"/>
      <c r="AK325" s="309">
        <v>0</v>
      </c>
      <c r="AL325" s="309"/>
      <c r="AM325" s="309"/>
    </row>
    <row r="326" spans="1:39" ht="18" customHeight="1">
      <c r="A326" s="462"/>
      <c r="B326" s="462"/>
      <c r="C326" s="462"/>
      <c r="D326" s="341" t="s">
        <v>288</v>
      </c>
      <c r="E326" s="341"/>
      <c r="F326" s="341"/>
      <c r="G326" s="341"/>
      <c r="H326" s="309">
        <v>0</v>
      </c>
      <c r="I326" s="309"/>
      <c r="J326" s="309"/>
      <c r="K326" s="309">
        <v>0</v>
      </c>
      <c r="L326" s="309"/>
      <c r="M326" s="309"/>
      <c r="N326" s="309">
        <v>0</v>
      </c>
      <c r="O326" s="309"/>
      <c r="P326" s="309"/>
      <c r="Q326" s="309">
        <v>0</v>
      </c>
      <c r="R326" s="309"/>
      <c r="S326" s="309"/>
      <c r="U326" s="344" t="s">
        <v>334</v>
      </c>
      <c r="V326" s="344"/>
      <c r="W326" s="344"/>
      <c r="X326" s="344"/>
      <c r="Y326" s="344"/>
      <c r="Z326" s="344"/>
      <c r="AA326" s="344"/>
      <c r="AB326" s="309">
        <v>0</v>
      </c>
      <c r="AC326" s="309"/>
      <c r="AD326" s="309"/>
      <c r="AE326" s="309">
        <v>0</v>
      </c>
      <c r="AF326" s="309"/>
      <c r="AG326" s="309"/>
      <c r="AH326" s="309">
        <v>0</v>
      </c>
      <c r="AI326" s="309"/>
      <c r="AJ326" s="309"/>
      <c r="AK326" s="309">
        <v>0</v>
      </c>
      <c r="AL326" s="309"/>
      <c r="AM326" s="309"/>
    </row>
    <row r="327" spans="1:39" ht="18" customHeight="1">
      <c r="A327" s="462"/>
      <c r="B327" s="462"/>
      <c r="C327" s="462"/>
      <c r="D327" s="341" t="s">
        <v>624</v>
      </c>
      <c r="E327" s="341"/>
      <c r="F327" s="341"/>
      <c r="G327" s="341"/>
      <c r="H327" s="309">
        <v>0</v>
      </c>
      <c r="I327" s="309"/>
      <c r="J327" s="309"/>
      <c r="K327" s="309">
        <v>0</v>
      </c>
      <c r="L327" s="309"/>
      <c r="M327" s="309"/>
      <c r="N327" s="309">
        <v>0</v>
      </c>
      <c r="O327" s="309"/>
      <c r="P327" s="309"/>
      <c r="Q327" s="309">
        <v>0</v>
      </c>
      <c r="R327" s="309"/>
      <c r="S327" s="309"/>
      <c r="U327" s="344" t="s">
        <v>435</v>
      </c>
      <c r="V327" s="344"/>
      <c r="W327" s="344"/>
      <c r="X327" s="344"/>
      <c r="Y327" s="344"/>
      <c r="Z327" s="344"/>
      <c r="AA327" s="344"/>
      <c r="AB327" s="309">
        <v>0</v>
      </c>
      <c r="AC327" s="309"/>
      <c r="AD327" s="309"/>
      <c r="AE327" s="309">
        <v>0</v>
      </c>
      <c r="AF327" s="309"/>
      <c r="AG327" s="309"/>
      <c r="AH327" s="309">
        <v>0</v>
      </c>
      <c r="AI327" s="309"/>
      <c r="AJ327" s="309"/>
      <c r="AK327" s="309">
        <v>0</v>
      </c>
      <c r="AL327" s="309"/>
      <c r="AM327" s="309"/>
    </row>
    <row r="328" spans="1:39" ht="18" customHeight="1">
      <c r="A328" s="462"/>
      <c r="B328" s="462"/>
      <c r="C328" s="462"/>
      <c r="D328" s="341" t="s">
        <v>459</v>
      </c>
      <c r="E328" s="341"/>
      <c r="F328" s="341"/>
      <c r="G328" s="341"/>
      <c r="H328" s="309">
        <v>0</v>
      </c>
      <c r="I328" s="309"/>
      <c r="J328" s="309"/>
      <c r="K328" s="309">
        <v>0</v>
      </c>
      <c r="L328" s="309"/>
      <c r="M328" s="309"/>
      <c r="N328" s="309">
        <v>0</v>
      </c>
      <c r="O328" s="309"/>
      <c r="P328" s="309"/>
      <c r="Q328" s="309">
        <v>0</v>
      </c>
      <c r="R328" s="309"/>
      <c r="S328" s="309"/>
      <c r="U328" s="344" t="s">
        <v>524</v>
      </c>
      <c r="V328" s="344"/>
      <c r="W328" s="344"/>
      <c r="X328" s="344"/>
      <c r="Y328" s="344"/>
      <c r="Z328" s="344"/>
      <c r="AA328" s="344"/>
      <c r="AB328" s="309">
        <v>0</v>
      </c>
      <c r="AC328" s="309"/>
      <c r="AD328" s="309"/>
      <c r="AE328" s="309">
        <v>0</v>
      </c>
      <c r="AF328" s="309"/>
      <c r="AG328" s="309"/>
      <c r="AH328" s="309">
        <v>0</v>
      </c>
      <c r="AI328" s="309"/>
      <c r="AJ328" s="309"/>
      <c r="AK328" s="309">
        <v>0</v>
      </c>
      <c r="AL328" s="309"/>
      <c r="AM328" s="309"/>
    </row>
    <row r="329" spans="1:39" ht="18" customHeight="1">
      <c r="A329" s="296" t="s">
        <v>220</v>
      </c>
      <c r="B329" s="297"/>
      <c r="C329" s="297"/>
      <c r="D329" s="297"/>
      <c r="E329" s="297"/>
      <c r="F329" s="297"/>
      <c r="G329" s="298"/>
      <c r="H329" s="309">
        <v>0</v>
      </c>
      <c r="I329" s="309"/>
      <c r="J329" s="309"/>
      <c r="K329" s="309">
        <v>0</v>
      </c>
      <c r="L329" s="309"/>
      <c r="M329" s="309"/>
      <c r="N329" s="309">
        <v>0</v>
      </c>
      <c r="O329" s="309"/>
      <c r="P329" s="309"/>
      <c r="Q329" s="309">
        <v>0</v>
      </c>
      <c r="R329" s="309"/>
      <c r="S329" s="309"/>
      <c r="U329" s="344" t="s">
        <v>263</v>
      </c>
      <c r="V329" s="344"/>
      <c r="W329" s="344"/>
      <c r="X329" s="344"/>
      <c r="Y329" s="344"/>
      <c r="Z329" s="344"/>
      <c r="AA329" s="344"/>
      <c r="AB329" s="309">
        <v>0</v>
      </c>
      <c r="AC329" s="309"/>
      <c r="AD329" s="309"/>
      <c r="AE329" s="309">
        <v>0</v>
      </c>
      <c r="AF329" s="309"/>
      <c r="AG329" s="309"/>
      <c r="AH329" s="309">
        <v>0</v>
      </c>
      <c r="AI329" s="309"/>
      <c r="AJ329" s="309"/>
      <c r="AK329" s="309">
        <v>0</v>
      </c>
      <c r="AL329" s="309"/>
      <c r="AM329" s="309"/>
    </row>
    <row r="330" spans="1:39" ht="18" customHeight="1">
      <c r="A330" s="296" t="s">
        <v>221</v>
      </c>
      <c r="B330" s="297"/>
      <c r="C330" s="297"/>
      <c r="D330" s="297"/>
      <c r="E330" s="297"/>
      <c r="F330" s="297"/>
      <c r="G330" s="298"/>
      <c r="H330" s="309">
        <v>0</v>
      </c>
      <c r="I330" s="309"/>
      <c r="J330" s="309"/>
      <c r="K330" s="309">
        <v>0</v>
      </c>
      <c r="L330" s="309"/>
      <c r="M330" s="309"/>
      <c r="N330" s="309">
        <v>0</v>
      </c>
      <c r="O330" s="309"/>
      <c r="P330" s="309"/>
      <c r="Q330" s="309">
        <v>0</v>
      </c>
      <c r="R330" s="309"/>
      <c r="S330" s="309"/>
      <c r="U330" s="344" t="s">
        <v>504</v>
      </c>
      <c r="V330" s="344"/>
      <c r="W330" s="344"/>
      <c r="X330" s="344"/>
      <c r="Y330" s="344"/>
      <c r="Z330" s="344"/>
      <c r="AA330" s="344"/>
      <c r="AB330" s="309">
        <v>0</v>
      </c>
      <c r="AC330" s="309"/>
      <c r="AD330" s="309"/>
      <c r="AE330" s="309">
        <v>0</v>
      </c>
      <c r="AF330" s="309"/>
      <c r="AG330" s="309"/>
      <c r="AH330" s="309">
        <v>0</v>
      </c>
      <c r="AI330" s="309"/>
      <c r="AJ330" s="309"/>
      <c r="AK330" s="309">
        <v>0</v>
      </c>
      <c r="AL330" s="309"/>
      <c r="AM330" s="309"/>
    </row>
    <row r="331" spans="1:39" ht="18" customHeight="1">
      <c r="A331" s="542" t="s">
        <v>193</v>
      </c>
      <c r="B331" s="543"/>
      <c r="C331" s="543"/>
      <c r="D331" s="543"/>
      <c r="E331" s="543"/>
      <c r="F331" s="543"/>
      <c r="G331" s="544"/>
      <c r="H331" s="342">
        <f>SUM(H322:J330)</f>
        <v>0</v>
      </c>
      <c r="I331" s="343"/>
      <c r="J331" s="271"/>
      <c r="K331" s="342">
        <f t="shared" ref="K331" si="96">SUM(K322:M330)</f>
        <v>0</v>
      </c>
      <c r="L331" s="343"/>
      <c r="M331" s="271"/>
      <c r="N331" s="342">
        <f t="shared" ref="N331" si="97">SUM(N322:P330)</f>
        <v>0</v>
      </c>
      <c r="O331" s="343"/>
      <c r="P331" s="271"/>
      <c r="Q331" s="342">
        <f t="shared" ref="Q331" si="98">SUM(Q322:S330)</f>
        <v>0</v>
      </c>
      <c r="R331" s="343"/>
      <c r="S331" s="271"/>
      <c r="U331" s="344" t="s">
        <v>525</v>
      </c>
      <c r="V331" s="344"/>
      <c r="W331" s="344"/>
      <c r="X331" s="344"/>
      <c r="Y331" s="344"/>
      <c r="Z331" s="344"/>
      <c r="AA331" s="344"/>
      <c r="AB331" s="309">
        <v>0</v>
      </c>
      <c r="AC331" s="309"/>
      <c r="AD331" s="309"/>
      <c r="AE331" s="309">
        <v>0</v>
      </c>
      <c r="AF331" s="309"/>
      <c r="AG331" s="309"/>
      <c r="AH331" s="309">
        <v>0</v>
      </c>
      <c r="AI331" s="309"/>
      <c r="AJ331" s="309"/>
      <c r="AK331" s="309">
        <v>0</v>
      </c>
      <c r="AL331" s="309"/>
      <c r="AM331" s="309"/>
    </row>
    <row r="332" spans="1:39" ht="18" customHeight="1">
      <c r="A332" s="346" t="s">
        <v>625</v>
      </c>
      <c r="B332" s="346"/>
      <c r="C332" s="346"/>
      <c r="D332" s="346"/>
      <c r="E332" s="346"/>
      <c r="F332" s="346"/>
      <c r="G332" s="346"/>
      <c r="H332" s="346"/>
      <c r="I332" s="346"/>
      <c r="J332" s="346"/>
      <c r="K332" s="346"/>
      <c r="L332" s="346"/>
      <c r="M332" s="346"/>
      <c r="N332" s="346"/>
      <c r="O332" s="346"/>
      <c r="P332" s="346"/>
      <c r="Q332" s="346"/>
      <c r="R332" s="346"/>
      <c r="S332" s="346"/>
      <c r="U332" s="344" t="s">
        <v>212</v>
      </c>
      <c r="V332" s="344"/>
      <c r="W332" s="344"/>
      <c r="X332" s="344"/>
      <c r="Y332" s="344"/>
      <c r="Z332" s="344"/>
      <c r="AA332" s="344"/>
      <c r="AB332" s="309">
        <v>0</v>
      </c>
      <c r="AC332" s="309"/>
      <c r="AD332" s="309"/>
      <c r="AE332" s="309">
        <v>0</v>
      </c>
      <c r="AF332" s="309"/>
      <c r="AG332" s="309"/>
      <c r="AH332" s="309">
        <v>0</v>
      </c>
      <c r="AI332" s="309"/>
      <c r="AJ332" s="309"/>
      <c r="AK332" s="309">
        <v>0</v>
      </c>
      <c r="AL332" s="309"/>
      <c r="AM332" s="309"/>
    </row>
    <row r="333" spans="1:39" ht="18" customHeight="1">
      <c r="A333" s="293" t="s">
        <v>456</v>
      </c>
      <c r="B333" s="294"/>
      <c r="C333" s="294"/>
      <c r="D333" s="294"/>
      <c r="E333" s="294"/>
      <c r="F333" s="294"/>
      <c r="G333" s="294"/>
      <c r="H333" s="294"/>
      <c r="I333" s="294"/>
      <c r="J333" s="294"/>
      <c r="K333" s="294"/>
      <c r="L333" s="294"/>
      <c r="M333" s="294"/>
      <c r="N333" s="294"/>
      <c r="O333" s="294"/>
      <c r="P333" s="294"/>
      <c r="Q333" s="294"/>
      <c r="R333" s="294"/>
      <c r="S333" s="295"/>
      <c r="U333" s="542" t="s">
        <v>193</v>
      </c>
      <c r="V333" s="543"/>
      <c r="W333" s="543"/>
      <c r="X333" s="543"/>
      <c r="Y333" s="543"/>
      <c r="Z333" s="543"/>
      <c r="AA333" s="544"/>
      <c r="AB333" s="342">
        <f>SUM(AB322:AD332)</f>
        <v>0</v>
      </c>
      <c r="AC333" s="343"/>
      <c r="AD333" s="271"/>
      <c r="AE333" s="342">
        <f t="shared" ref="AE333" si="99">SUM(AE322:AG332)</f>
        <v>0</v>
      </c>
      <c r="AF333" s="343"/>
      <c r="AG333" s="271"/>
      <c r="AH333" s="342">
        <f t="shared" ref="AH333" si="100">SUM(AH322:AJ332)</f>
        <v>0</v>
      </c>
      <c r="AI333" s="343"/>
      <c r="AJ333" s="271"/>
      <c r="AK333" s="342">
        <f t="shared" ref="AK333" si="101">SUM(AK322:AM332)</f>
        <v>0</v>
      </c>
      <c r="AL333" s="343"/>
      <c r="AM333" s="271"/>
    </row>
    <row r="334" spans="1:39" ht="18" customHeight="1">
      <c r="A334" s="299" t="s">
        <v>215</v>
      </c>
      <c r="B334" s="300"/>
      <c r="C334" s="300"/>
      <c r="D334" s="300"/>
      <c r="E334" s="300"/>
      <c r="F334" s="300"/>
      <c r="G334" s="301"/>
      <c r="H334" s="309">
        <v>0</v>
      </c>
      <c r="I334" s="309"/>
      <c r="J334" s="309"/>
      <c r="K334" s="309">
        <v>0</v>
      </c>
      <c r="L334" s="309"/>
      <c r="M334" s="309"/>
      <c r="N334" s="309">
        <v>0</v>
      </c>
      <c r="O334" s="309"/>
      <c r="P334" s="309"/>
      <c r="Q334" s="309">
        <v>0</v>
      </c>
      <c r="R334" s="309"/>
      <c r="S334" s="309"/>
      <c r="U334" s="496" t="s">
        <v>102</v>
      </c>
      <c r="V334" s="496"/>
      <c r="W334" s="496"/>
      <c r="X334" s="496"/>
      <c r="Y334" s="496"/>
      <c r="Z334" s="496"/>
      <c r="AA334" s="496"/>
      <c r="AB334" s="496"/>
      <c r="AC334" s="496"/>
      <c r="AD334" s="496"/>
      <c r="AE334" s="496"/>
      <c r="AF334" s="496"/>
      <c r="AG334" s="496"/>
      <c r="AH334" s="496"/>
      <c r="AI334" s="496"/>
      <c r="AJ334" s="496"/>
      <c r="AK334" s="496"/>
      <c r="AL334" s="496"/>
      <c r="AM334" s="496"/>
    </row>
    <row r="335" spans="1:39" ht="18" customHeight="1">
      <c r="A335" s="299" t="s">
        <v>216</v>
      </c>
      <c r="B335" s="300"/>
      <c r="C335" s="300"/>
      <c r="D335" s="300"/>
      <c r="E335" s="300"/>
      <c r="F335" s="300"/>
      <c r="G335" s="301"/>
      <c r="H335" s="309">
        <v>0</v>
      </c>
      <c r="I335" s="309"/>
      <c r="J335" s="309"/>
      <c r="K335" s="309">
        <v>0</v>
      </c>
      <c r="L335" s="309"/>
      <c r="M335" s="309"/>
      <c r="N335" s="309">
        <v>0</v>
      </c>
      <c r="O335" s="309"/>
      <c r="P335" s="309"/>
      <c r="Q335" s="309">
        <v>0</v>
      </c>
      <c r="R335" s="309"/>
      <c r="S335" s="309"/>
      <c r="U335" s="345" t="s">
        <v>102</v>
      </c>
      <c r="V335" s="345"/>
      <c r="W335" s="345"/>
      <c r="X335" s="345"/>
      <c r="Y335" s="345" t="s">
        <v>252</v>
      </c>
      <c r="Z335" s="345"/>
      <c r="AA335" s="345"/>
      <c r="AB335" s="309">
        <v>0</v>
      </c>
      <c r="AC335" s="309"/>
      <c r="AD335" s="309"/>
      <c r="AE335" s="309">
        <v>0</v>
      </c>
      <c r="AF335" s="309"/>
      <c r="AG335" s="309"/>
      <c r="AH335" s="309">
        <v>0</v>
      </c>
      <c r="AI335" s="309"/>
      <c r="AJ335" s="309"/>
      <c r="AK335" s="309">
        <v>0</v>
      </c>
      <c r="AL335" s="309"/>
      <c r="AM335" s="309"/>
    </row>
    <row r="336" spans="1:39" ht="18" customHeight="1">
      <c r="A336" s="299" t="s">
        <v>336</v>
      </c>
      <c r="B336" s="300"/>
      <c r="C336" s="300"/>
      <c r="D336" s="300"/>
      <c r="E336" s="300"/>
      <c r="F336" s="300"/>
      <c r="G336" s="301"/>
      <c r="H336" s="309">
        <v>0</v>
      </c>
      <c r="I336" s="309"/>
      <c r="J336" s="309"/>
      <c r="K336" s="309">
        <v>0</v>
      </c>
      <c r="L336" s="309"/>
      <c r="M336" s="309"/>
      <c r="N336" s="309">
        <v>0</v>
      </c>
      <c r="O336" s="309"/>
      <c r="P336" s="309"/>
      <c r="Q336" s="309">
        <v>0</v>
      </c>
      <c r="R336" s="309"/>
      <c r="S336" s="309"/>
      <c r="U336" s="345"/>
      <c r="V336" s="345"/>
      <c r="W336" s="345"/>
      <c r="X336" s="345"/>
      <c r="Y336" s="345" t="s">
        <v>253</v>
      </c>
      <c r="Z336" s="345"/>
      <c r="AA336" s="345"/>
      <c r="AB336" s="309">
        <v>0</v>
      </c>
      <c r="AC336" s="309"/>
      <c r="AD336" s="309"/>
      <c r="AE336" s="309">
        <v>0</v>
      </c>
      <c r="AF336" s="309"/>
      <c r="AG336" s="309"/>
      <c r="AH336" s="309">
        <v>0</v>
      </c>
      <c r="AI336" s="309"/>
      <c r="AJ336" s="309"/>
      <c r="AK336" s="309">
        <v>0</v>
      </c>
      <c r="AL336" s="309"/>
      <c r="AM336" s="309"/>
    </row>
    <row r="337" spans="1:39" ht="18" customHeight="1">
      <c r="A337" s="299" t="s">
        <v>337</v>
      </c>
      <c r="B337" s="300"/>
      <c r="C337" s="300"/>
      <c r="D337" s="300"/>
      <c r="E337" s="300"/>
      <c r="F337" s="300"/>
      <c r="G337" s="301"/>
      <c r="H337" s="309">
        <v>0</v>
      </c>
      <c r="I337" s="309"/>
      <c r="J337" s="309"/>
      <c r="K337" s="309">
        <v>0</v>
      </c>
      <c r="L337" s="309"/>
      <c r="M337" s="309"/>
      <c r="N337" s="309">
        <v>0</v>
      </c>
      <c r="O337" s="309"/>
      <c r="P337" s="309"/>
      <c r="Q337" s="309">
        <v>0</v>
      </c>
      <c r="R337" s="309"/>
      <c r="S337" s="309"/>
      <c r="U337" s="547" t="s">
        <v>490</v>
      </c>
      <c r="V337" s="547"/>
      <c r="W337" s="547"/>
      <c r="X337" s="547"/>
      <c r="Y337" s="547"/>
      <c r="Z337" s="547"/>
      <c r="AA337" s="547"/>
      <c r="AB337" s="309">
        <v>0</v>
      </c>
      <c r="AC337" s="309"/>
      <c r="AD337" s="309"/>
      <c r="AE337" s="309">
        <v>0</v>
      </c>
      <c r="AF337" s="309"/>
      <c r="AG337" s="309"/>
      <c r="AH337" s="309">
        <v>0</v>
      </c>
      <c r="AI337" s="309"/>
      <c r="AJ337" s="309"/>
      <c r="AK337" s="309">
        <v>0</v>
      </c>
      <c r="AL337" s="309"/>
      <c r="AM337" s="309"/>
    </row>
    <row r="338" spans="1:39" ht="18" customHeight="1">
      <c r="A338" s="299" t="s">
        <v>335</v>
      </c>
      <c r="B338" s="300"/>
      <c r="C338" s="300"/>
      <c r="D338" s="300"/>
      <c r="E338" s="300"/>
      <c r="F338" s="300"/>
      <c r="G338" s="301"/>
      <c r="H338" s="309">
        <v>0</v>
      </c>
      <c r="I338" s="309"/>
      <c r="J338" s="309"/>
      <c r="K338" s="309">
        <v>0</v>
      </c>
      <c r="L338" s="309"/>
      <c r="M338" s="309"/>
      <c r="N338" s="309">
        <v>0</v>
      </c>
      <c r="O338" s="309"/>
      <c r="P338" s="309"/>
      <c r="Q338" s="309">
        <v>0</v>
      </c>
      <c r="R338" s="309"/>
      <c r="S338" s="309"/>
      <c r="U338" s="357" t="s">
        <v>212</v>
      </c>
      <c r="V338" s="357"/>
      <c r="W338" s="357"/>
      <c r="X338" s="357"/>
      <c r="Y338" s="357"/>
      <c r="Z338" s="357"/>
      <c r="AA338" s="357"/>
      <c r="AB338" s="309">
        <v>0</v>
      </c>
      <c r="AC338" s="309"/>
      <c r="AD338" s="309"/>
      <c r="AE338" s="309">
        <v>0</v>
      </c>
      <c r="AF338" s="309"/>
      <c r="AG338" s="309"/>
      <c r="AH338" s="309">
        <v>0</v>
      </c>
      <c r="AI338" s="309"/>
      <c r="AJ338" s="309"/>
      <c r="AK338" s="309">
        <v>0</v>
      </c>
      <c r="AL338" s="309"/>
      <c r="AM338" s="309"/>
    </row>
    <row r="339" spans="1:39" ht="18" customHeight="1">
      <c r="A339" s="357" t="s">
        <v>217</v>
      </c>
      <c r="B339" s="357"/>
      <c r="C339" s="357"/>
      <c r="D339" s="357"/>
      <c r="E339" s="357"/>
      <c r="F339" s="357"/>
      <c r="G339" s="357"/>
      <c r="H339" s="309">
        <v>0</v>
      </c>
      <c r="I339" s="309"/>
      <c r="J339" s="309"/>
      <c r="K339" s="309">
        <v>0</v>
      </c>
      <c r="L339" s="309"/>
      <c r="M339" s="309"/>
      <c r="N339" s="309">
        <v>0</v>
      </c>
      <c r="O339" s="309"/>
      <c r="P339" s="309"/>
      <c r="Q339" s="309">
        <v>0</v>
      </c>
      <c r="R339" s="309"/>
      <c r="S339" s="309"/>
      <c r="U339" s="542" t="s">
        <v>193</v>
      </c>
      <c r="V339" s="543"/>
      <c r="W339" s="543"/>
      <c r="X339" s="543"/>
      <c r="Y339" s="543"/>
      <c r="Z339" s="543"/>
      <c r="AA339" s="544"/>
      <c r="AB339" s="342">
        <f>SUM(AB335:AD338)</f>
        <v>0</v>
      </c>
      <c r="AC339" s="343"/>
      <c r="AD339" s="271"/>
      <c r="AE339" s="342">
        <f t="shared" ref="AE339" si="102">SUM(AE335:AG338)</f>
        <v>0</v>
      </c>
      <c r="AF339" s="343"/>
      <c r="AG339" s="271"/>
      <c r="AH339" s="342">
        <f t="shared" ref="AH339" si="103">SUM(AH335:AJ338)</f>
        <v>0</v>
      </c>
      <c r="AI339" s="343"/>
      <c r="AJ339" s="271"/>
      <c r="AK339" s="342">
        <f t="shared" ref="AK339" si="104">SUM(AK335:AM338)</f>
        <v>0</v>
      </c>
      <c r="AL339" s="343"/>
      <c r="AM339" s="271"/>
    </row>
    <row r="340" spans="1:39" ht="18" customHeight="1">
      <c r="A340" s="357" t="s">
        <v>218</v>
      </c>
      <c r="B340" s="357"/>
      <c r="C340" s="357"/>
      <c r="D340" s="357"/>
      <c r="E340" s="357"/>
      <c r="F340" s="357"/>
      <c r="G340" s="357"/>
      <c r="H340" s="309">
        <v>0</v>
      </c>
      <c r="I340" s="309"/>
      <c r="J340" s="309"/>
      <c r="K340" s="309">
        <v>0</v>
      </c>
      <c r="L340" s="309"/>
      <c r="M340" s="309"/>
      <c r="N340" s="309">
        <v>0</v>
      </c>
      <c r="O340" s="309"/>
      <c r="P340" s="309"/>
      <c r="Q340" s="309">
        <v>0</v>
      </c>
      <c r="R340" s="309"/>
      <c r="S340" s="309"/>
      <c r="U340" s="496" t="s">
        <v>448</v>
      </c>
      <c r="V340" s="496"/>
      <c r="W340" s="496"/>
      <c r="X340" s="496"/>
      <c r="Y340" s="496"/>
      <c r="Z340" s="496"/>
      <c r="AA340" s="496"/>
      <c r="AB340" s="496"/>
      <c r="AC340" s="496"/>
      <c r="AD340" s="496"/>
      <c r="AE340" s="496"/>
      <c r="AF340" s="496"/>
      <c r="AG340" s="496"/>
      <c r="AH340" s="496"/>
      <c r="AI340" s="496"/>
      <c r="AJ340" s="496"/>
      <c r="AK340" s="496"/>
      <c r="AL340" s="496"/>
      <c r="AM340" s="496"/>
    </row>
    <row r="341" spans="1:39" ht="18" customHeight="1">
      <c r="A341" s="357" t="s">
        <v>219</v>
      </c>
      <c r="B341" s="357"/>
      <c r="C341" s="357"/>
      <c r="D341" s="357"/>
      <c r="E341" s="357"/>
      <c r="F341" s="357"/>
      <c r="G341" s="357"/>
      <c r="H341" s="309">
        <v>0</v>
      </c>
      <c r="I341" s="309"/>
      <c r="J341" s="309"/>
      <c r="K341" s="309">
        <v>0</v>
      </c>
      <c r="L341" s="309"/>
      <c r="M341" s="309"/>
      <c r="N341" s="309">
        <v>0</v>
      </c>
      <c r="O341" s="309"/>
      <c r="P341" s="309"/>
      <c r="Q341" s="309">
        <v>0</v>
      </c>
      <c r="R341" s="309"/>
      <c r="S341" s="309"/>
      <c r="U341" s="393" t="s">
        <v>238</v>
      </c>
      <c r="V341" s="393"/>
      <c r="W341" s="393"/>
      <c r="X341" s="393"/>
      <c r="Y341" s="393"/>
      <c r="Z341" s="393"/>
      <c r="AA341" s="393"/>
      <c r="AB341" s="309">
        <v>0</v>
      </c>
      <c r="AC341" s="309"/>
      <c r="AD341" s="309"/>
      <c r="AE341" s="309">
        <v>0</v>
      </c>
      <c r="AF341" s="309"/>
      <c r="AG341" s="309"/>
      <c r="AH341" s="309">
        <v>0</v>
      </c>
      <c r="AI341" s="309"/>
      <c r="AJ341" s="309"/>
      <c r="AK341" s="309">
        <v>0</v>
      </c>
      <c r="AL341" s="309"/>
      <c r="AM341" s="309"/>
    </row>
    <row r="342" spans="1:39" ht="18" customHeight="1">
      <c r="A342" s="542" t="s">
        <v>193</v>
      </c>
      <c r="B342" s="543"/>
      <c r="C342" s="543"/>
      <c r="D342" s="543"/>
      <c r="E342" s="543"/>
      <c r="F342" s="543"/>
      <c r="G342" s="544"/>
      <c r="H342" s="342">
        <f>SUM(H334:J341)</f>
        <v>0</v>
      </c>
      <c r="I342" s="343"/>
      <c r="J342" s="271"/>
      <c r="K342" s="342">
        <f t="shared" ref="K342" si="105">SUM(K334:M341)</f>
        <v>0</v>
      </c>
      <c r="L342" s="343"/>
      <c r="M342" s="271"/>
      <c r="N342" s="342">
        <f t="shared" ref="N342" si="106">SUM(N334:P341)</f>
        <v>0</v>
      </c>
      <c r="O342" s="343"/>
      <c r="P342" s="271"/>
      <c r="Q342" s="342">
        <f t="shared" ref="Q342" si="107">SUM(Q334:S341)</f>
        <v>0</v>
      </c>
      <c r="R342" s="343"/>
      <c r="S342" s="271"/>
      <c r="U342" s="393" t="s">
        <v>239</v>
      </c>
      <c r="V342" s="393"/>
      <c r="W342" s="393"/>
      <c r="X342" s="393"/>
      <c r="Y342" s="393"/>
      <c r="Z342" s="393"/>
      <c r="AA342" s="393"/>
      <c r="AB342" s="309">
        <v>0</v>
      </c>
      <c r="AC342" s="309"/>
      <c r="AD342" s="309"/>
      <c r="AE342" s="309">
        <v>0</v>
      </c>
      <c r="AF342" s="309"/>
      <c r="AG342" s="309"/>
      <c r="AH342" s="309">
        <v>0</v>
      </c>
      <c r="AI342" s="309"/>
      <c r="AJ342" s="309"/>
      <c r="AK342" s="309">
        <v>0</v>
      </c>
      <c r="AL342" s="309"/>
      <c r="AM342" s="309"/>
    </row>
    <row r="343" spans="1:39" ht="18" customHeight="1">
      <c r="A343" s="293" t="s">
        <v>457</v>
      </c>
      <c r="B343" s="294"/>
      <c r="C343" s="294"/>
      <c r="D343" s="294"/>
      <c r="E343" s="294"/>
      <c r="F343" s="294"/>
      <c r="G343" s="294"/>
      <c r="H343" s="294"/>
      <c r="I343" s="294"/>
      <c r="J343" s="294"/>
      <c r="K343" s="294"/>
      <c r="L343" s="294"/>
      <c r="M343" s="294"/>
      <c r="N343" s="294"/>
      <c r="O343" s="294"/>
      <c r="P343" s="294"/>
      <c r="Q343" s="294"/>
      <c r="R343" s="294"/>
      <c r="S343" s="295"/>
      <c r="U343" s="393" t="s">
        <v>101</v>
      </c>
      <c r="V343" s="393"/>
      <c r="W343" s="393"/>
      <c r="X343" s="393"/>
      <c r="Y343" s="393"/>
      <c r="Z343" s="393"/>
      <c r="AA343" s="393"/>
      <c r="AB343" s="309">
        <v>0</v>
      </c>
      <c r="AC343" s="309"/>
      <c r="AD343" s="309"/>
      <c r="AE343" s="309">
        <v>0</v>
      </c>
      <c r="AF343" s="309"/>
      <c r="AG343" s="309"/>
      <c r="AH343" s="309">
        <v>0</v>
      </c>
      <c r="AI343" s="309"/>
      <c r="AJ343" s="309"/>
      <c r="AK343" s="309">
        <v>0</v>
      </c>
      <c r="AL343" s="309"/>
      <c r="AM343" s="309"/>
    </row>
    <row r="344" spans="1:39" ht="18" customHeight="1">
      <c r="A344" s="299" t="s">
        <v>575</v>
      </c>
      <c r="B344" s="300"/>
      <c r="C344" s="300"/>
      <c r="D344" s="300"/>
      <c r="E344" s="300"/>
      <c r="F344" s="300"/>
      <c r="G344" s="301"/>
      <c r="H344" s="306">
        <v>0</v>
      </c>
      <c r="I344" s="307"/>
      <c r="J344" s="308"/>
      <c r="K344" s="306">
        <v>0</v>
      </c>
      <c r="L344" s="307"/>
      <c r="M344" s="308"/>
      <c r="N344" s="306">
        <v>0</v>
      </c>
      <c r="O344" s="307"/>
      <c r="P344" s="308"/>
      <c r="Q344" s="306">
        <v>0</v>
      </c>
      <c r="R344" s="307"/>
      <c r="S344" s="308"/>
      <c r="U344" s="393" t="s">
        <v>244</v>
      </c>
      <c r="V344" s="393"/>
      <c r="W344" s="393"/>
      <c r="X344" s="393"/>
      <c r="Y344" s="393"/>
      <c r="Z344" s="393"/>
      <c r="AA344" s="393"/>
      <c r="AB344" s="309">
        <v>0</v>
      </c>
      <c r="AC344" s="309"/>
      <c r="AD344" s="309"/>
      <c r="AE344" s="309">
        <v>0</v>
      </c>
      <c r="AF344" s="309"/>
      <c r="AG344" s="309"/>
      <c r="AH344" s="309">
        <v>0</v>
      </c>
      <c r="AI344" s="309"/>
      <c r="AJ344" s="309"/>
      <c r="AK344" s="309">
        <v>0</v>
      </c>
      <c r="AL344" s="309"/>
      <c r="AM344" s="309"/>
    </row>
    <row r="345" spans="1:39" ht="18" customHeight="1">
      <c r="A345" s="299" t="s">
        <v>576</v>
      </c>
      <c r="B345" s="300"/>
      <c r="C345" s="300"/>
      <c r="D345" s="300"/>
      <c r="E345" s="300"/>
      <c r="F345" s="300"/>
      <c r="G345" s="301"/>
      <c r="H345" s="306">
        <v>0</v>
      </c>
      <c r="I345" s="307"/>
      <c r="J345" s="308"/>
      <c r="K345" s="306">
        <v>0</v>
      </c>
      <c r="L345" s="307"/>
      <c r="M345" s="308"/>
      <c r="N345" s="306">
        <v>0</v>
      </c>
      <c r="O345" s="307"/>
      <c r="P345" s="308"/>
      <c r="Q345" s="306">
        <v>0</v>
      </c>
      <c r="R345" s="307"/>
      <c r="S345" s="308"/>
      <c r="U345" s="393" t="s">
        <v>240</v>
      </c>
      <c r="V345" s="393"/>
      <c r="W345" s="393"/>
      <c r="X345" s="393"/>
      <c r="Y345" s="393"/>
      <c r="Z345" s="393"/>
      <c r="AA345" s="393"/>
      <c r="AB345" s="309">
        <v>0</v>
      </c>
      <c r="AC345" s="309"/>
      <c r="AD345" s="309"/>
      <c r="AE345" s="309">
        <v>0</v>
      </c>
      <c r="AF345" s="309"/>
      <c r="AG345" s="309"/>
      <c r="AH345" s="309">
        <v>0</v>
      </c>
      <c r="AI345" s="309"/>
      <c r="AJ345" s="309"/>
      <c r="AK345" s="309">
        <v>0</v>
      </c>
      <c r="AL345" s="309"/>
      <c r="AM345" s="309"/>
    </row>
    <row r="346" spans="1:39" ht="18" customHeight="1">
      <c r="A346" s="299" t="s">
        <v>577</v>
      </c>
      <c r="B346" s="300"/>
      <c r="C346" s="300"/>
      <c r="D346" s="300"/>
      <c r="E346" s="300"/>
      <c r="F346" s="300"/>
      <c r="G346" s="301"/>
      <c r="H346" s="306">
        <v>0</v>
      </c>
      <c r="I346" s="307"/>
      <c r="J346" s="308"/>
      <c r="K346" s="306">
        <v>0</v>
      </c>
      <c r="L346" s="307"/>
      <c r="M346" s="308"/>
      <c r="N346" s="306">
        <v>0</v>
      </c>
      <c r="O346" s="307"/>
      <c r="P346" s="308"/>
      <c r="Q346" s="306">
        <v>0</v>
      </c>
      <c r="R346" s="307"/>
      <c r="S346" s="308"/>
      <c r="U346" s="393" t="s">
        <v>487</v>
      </c>
      <c r="V346" s="393"/>
      <c r="W346" s="393"/>
      <c r="X346" s="393"/>
      <c r="Y346" s="393"/>
      <c r="Z346" s="393"/>
      <c r="AA346" s="393"/>
      <c r="AB346" s="309">
        <v>0</v>
      </c>
      <c r="AC346" s="309"/>
      <c r="AD346" s="309"/>
      <c r="AE346" s="309">
        <v>0</v>
      </c>
      <c r="AF346" s="309"/>
      <c r="AG346" s="309"/>
      <c r="AH346" s="309">
        <v>0</v>
      </c>
      <c r="AI346" s="309"/>
      <c r="AJ346" s="309"/>
      <c r="AK346" s="309">
        <v>0</v>
      </c>
      <c r="AL346" s="309"/>
      <c r="AM346" s="309"/>
    </row>
    <row r="347" spans="1:39" ht="18" customHeight="1">
      <c r="A347" s="299" t="s">
        <v>276</v>
      </c>
      <c r="B347" s="300"/>
      <c r="C347" s="300"/>
      <c r="D347" s="300"/>
      <c r="E347" s="300"/>
      <c r="F347" s="300"/>
      <c r="G347" s="301"/>
      <c r="H347" s="306">
        <v>0</v>
      </c>
      <c r="I347" s="307"/>
      <c r="J347" s="308"/>
      <c r="K347" s="306">
        <v>0</v>
      </c>
      <c r="L347" s="307"/>
      <c r="M347" s="308"/>
      <c r="N347" s="306">
        <v>0</v>
      </c>
      <c r="O347" s="307"/>
      <c r="P347" s="308"/>
      <c r="Q347" s="306">
        <v>0</v>
      </c>
      <c r="R347" s="307"/>
      <c r="S347" s="308"/>
      <c r="U347" s="608" t="s">
        <v>237</v>
      </c>
      <c r="V347" s="609"/>
      <c r="W347" s="610"/>
      <c r="X347" s="548" t="s">
        <v>242</v>
      </c>
      <c r="Y347" s="549"/>
      <c r="Z347" s="549"/>
      <c r="AA347" s="550"/>
      <c r="AB347" s="309">
        <v>0</v>
      </c>
      <c r="AC347" s="309"/>
      <c r="AD347" s="309"/>
      <c r="AE347" s="309">
        <v>0</v>
      </c>
      <c r="AF347" s="309"/>
      <c r="AG347" s="309"/>
      <c r="AH347" s="309">
        <v>0</v>
      </c>
      <c r="AI347" s="309"/>
      <c r="AJ347" s="309"/>
      <c r="AK347" s="309">
        <v>0</v>
      </c>
      <c r="AL347" s="309"/>
      <c r="AM347" s="309"/>
    </row>
    <row r="348" spans="1:39" ht="18" customHeight="1">
      <c r="A348" s="299" t="s">
        <v>274</v>
      </c>
      <c r="B348" s="300"/>
      <c r="C348" s="300"/>
      <c r="D348" s="300"/>
      <c r="E348" s="300"/>
      <c r="F348" s="300"/>
      <c r="G348" s="301"/>
      <c r="H348" s="306">
        <v>0</v>
      </c>
      <c r="I348" s="307"/>
      <c r="J348" s="308"/>
      <c r="K348" s="306">
        <v>0</v>
      </c>
      <c r="L348" s="307"/>
      <c r="M348" s="308"/>
      <c r="N348" s="306">
        <v>0</v>
      </c>
      <c r="O348" s="307"/>
      <c r="P348" s="308"/>
      <c r="Q348" s="306">
        <v>0</v>
      </c>
      <c r="R348" s="307"/>
      <c r="S348" s="308"/>
      <c r="U348" s="611"/>
      <c r="V348" s="612"/>
      <c r="W348" s="613"/>
      <c r="X348" s="548" t="s">
        <v>241</v>
      </c>
      <c r="Y348" s="549"/>
      <c r="Z348" s="549"/>
      <c r="AA348" s="550"/>
      <c r="AB348" s="309">
        <v>0</v>
      </c>
      <c r="AC348" s="309"/>
      <c r="AD348" s="309"/>
      <c r="AE348" s="309">
        <v>0</v>
      </c>
      <c r="AF348" s="309"/>
      <c r="AG348" s="309"/>
      <c r="AH348" s="309">
        <v>0</v>
      </c>
      <c r="AI348" s="309"/>
      <c r="AJ348" s="309"/>
      <c r="AK348" s="309">
        <v>0</v>
      </c>
      <c r="AL348" s="309"/>
      <c r="AM348" s="309"/>
    </row>
    <row r="349" spans="1:39" ht="18" customHeight="1">
      <c r="A349" s="299" t="s">
        <v>520</v>
      </c>
      <c r="B349" s="300"/>
      <c r="C349" s="300"/>
      <c r="D349" s="300"/>
      <c r="E349" s="300"/>
      <c r="F349" s="300"/>
      <c r="G349" s="301"/>
      <c r="H349" s="306">
        <v>0</v>
      </c>
      <c r="I349" s="307"/>
      <c r="J349" s="308"/>
      <c r="K349" s="306">
        <v>0</v>
      </c>
      <c r="L349" s="307"/>
      <c r="M349" s="308"/>
      <c r="N349" s="306">
        <v>0</v>
      </c>
      <c r="O349" s="307"/>
      <c r="P349" s="308"/>
      <c r="Q349" s="306">
        <v>0</v>
      </c>
      <c r="R349" s="307"/>
      <c r="S349" s="308"/>
      <c r="U349" s="611"/>
      <c r="V349" s="612"/>
      <c r="W349" s="613"/>
      <c r="X349" s="548" t="s">
        <v>488</v>
      </c>
      <c r="Y349" s="549"/>
      <c r="Z349" s="549"/>
      <c r="AA349" s="550"/>
      <c r="AB349" s="309">
        <v>0</v>
      </c>
      <c r="AC349" s="309"/>
      <c r="AD349" s="309"/>
      <c r="AE349" s="309">
        <v>0</v>
      </c>
      <c r="AF349" s="309"/>
      <c r="AG349" s="309"/>
      <c r="AH349" s="309">
        <v>0</v>
      </c>
      <c r="AI349" s="309"/>
      <c r="AJ349" s="309"/>
      <c r="AK349" s="309">
        <v>0</v>
      </c>
      <c r="AL349" s="309"/>
      <c r="AM349" s="309"/>
    </row>
    <row r="350" spans="1:39" ht="18" customHeight="1">
      <c r="A350" s="299" t="s">
        <v>578</v>
      </c>
      <c r="B350" s="300"/>
      <c r="C350" s="300"/>
      <c r="D350" s="300"/>
      <c r="E350" s="300"/>
      <c r="F350" s="300"/>
      <c r="G350" s="301"/>
      <c r="H350" s="306">
        <v>0</v>
      </c>
      <c r="I350" s="307"/>
      <c r="J350" s="308"/>
      <c r="K350" s="306">
        <v>0</v>
      </c>
      <c r="L350" s="307"/>
      <c r="M350" s="308"/>
      <c r="N350" s="306">
        <v>0</v>
      </c>
      <c r="O350" s="307"/>
      <c r="P350" s="308"/>
      <c r="Q350" s="306">
        <v>0</v>
      </c>
      <c r="R350" s="307"/>
      <c r="S350" s="308"/>
      <c r="U350" s="611"/>
      <c r="V350" s="612"/>
      <c r="W350" s="613"/>
      <c r="X350" s="548" t="s">
        <v>243</v>
      </c>
      <c r="Y350" s="549"/>
      <c r="Z350" s="549"/>
      <c r="AA350" s="550"/>
      <c r="AB350" s="309">
        <v>0</v>
      </c>
      <c r="AC350" s="309"/>
      <c r="AD350" s="309"/>
      <c r="AE350" s="309">
        <v>0</v>
      </c>
      <c r="AF350" s="309"/>
      <c r="AG350" s="309"/>
      <c r="AH350" s="309">
        <v>0</v>
      </c>
      <c r="AI350" s="309"/>
      <c r="AJ350" s="309"/>
      <c r="AK350" s="309">
        <v>0</v>
      </c>
      <c r="AL350" s="309"/>
      <c r="AM350" s="309"/>
    </row>
    <row r="351" spans="1:39" ht="18" customHeight="1">
      <c r="A351" s="299" t="s">
        <v>279</v>
      </c>
      <c r="B351" s="300"/>
      <c r="C351" s="300"/>
      <c r="D351" s="300"/>
      <c r="E351" s="300"/>
      <c r="F351" s="300"/>
      <c r="G351" s="301"/>
      <c r="H351" s="306">
        <v>0</v>
      </c>
      <c r="I351" s="307"/>
      <c r="J351" s="308"/>
      <c r="K351" s="306">
        <v>0</v>
      </c>
      <c r="L351" s="307"/>
      <c r="M351" s="308"/>
      <c r="N351" s="306">
        <v>0</v>
      </c>
      <c r="O351" s="307"/>
      <c r="P351" s="308"/>
      <c r="Q351" s="306">
        <v>0</v>
      </c>
      <c r="R351" s="307"/>
      <c r="S351" s="308"/>
      <c r="U351" s="611"/>
      <c r="V351" s="612"/>
      <c r="W351" s="613"/>
      <c r="X351" s="548" t="s">
        <v>489</v>
      </c>
      <c r="Y351" s="549"/>
      <c r="Z351" s="549"/>
      <c r="AA351" s="550"/>
      <c r="AB351" s="309">
        <v>0</v>
      </c>
      <c r="AC351" s="309"/>
      <c r="AD351" s="309"/>
      <c r="AE351" s="309">
        <v>0</v>
      </c>
      <c r="AF351" s="309"/>
      <c r="AG351" s="309"/>
      <c r="AH351" s="309">
        <v>0</v>
      </c>
      <c r="AI351" s="309"/>
      <c r="AJ351" s="309"/>
      <c r="AK351" s="309">
        <v>0</v>
      </c>
      <c r="AL351" s="309"/>
      <c r="AM351" s="309"/>
    </row>
    <row r="352" spans="1:39" ht="18" customHeight="1">
      <c r="A352" s="299" t="s">
        <v>275</v>
      </c>
      <c r="B352" s="300"/>
      <c r="C352" s="300"/>
      <c r="D352" s="300"/>
      <c r="E352" s="300"/>
      <c r="F352" s="300"/>
      <c r="G352" s="301"/>
      <c r="H352" s="306">
        <v>0</v>
      </c>
      <c r="I352" s="307"/>
      <c r="J352" s="308"/>
      <c r="K352" s="306">
        <v>0</v>
      </c>
      <c r="L352" s="307"/>
      <c r="M352" s="308"/>
      <c r="N352" s="306">
        <v>0</v>
      </c>
      <c r="O352" s="307"/>
      <c r="P352" s="308"/>
      <c r="Q352" s="306">
        <v>0</v>
      </c>
      <c r="R352" s="307"/>
      <c r="S352" s="308"/>
      <c r="U352" s="393" t="s">
        <v>100</v>
      </c>
      <c r="V352" s="393"/>
      <c r="W352" s="393"/>
      <c r="X352" s="393"/>
      <c r="Y352" s="393"/>
      <c r="Z352" s="393"/>
      <c r="AA352" s="393"/>
      <c r="AB352" s="309">
        <v>0</v>
      </c>
      <c r="AC352" s="309"/>
      <c r="AD352" s="309"/>
      <c r="AE352" s="309">
        <v>0</v>
      </c>
      <c r="AF352" s="309"/>
      <c r="AG352" s="309"/>
      <c r="AH352" s="309">
        <v>0</v>
      </c>
      <c r="AI352" s="309"/>
      <c r="AJ352" s="309"/>
      <c r="AK352" s="309">
        <v>0</v>
      </c>
      <c r="AL352" s="309"/>
      <c r="AM352" s="309"/>
    </row>
    <row r="353" spans="1:39" ht="18" customHeight="1">
      <c r="A353" s="299" t="s">
        <v>523</v>
      </c>
      <c r="B353" s="300"/>
      <c r="C353" s="300"/>
      <c r="D353" s="300"/>
      <c r="E353" s="300"/>
      <c r="F353" s="300"/>
      <c r="G353" s="301"/>
      <c r="H353" s="309">
        <v>0</v>
      </c>
      <c r="I353" s="309"/>
      <c r="J353" s="309"/>
      <c r="K353" s="309">
        <v>0</v>
      </c>
      <c r="L353" s="309"/>
      <c r="M353" s="309"/>
      <c r="N353" s="309">
        <v>0</v>
      </c>
      <c r="O353" s="309"/>
      <c r="P353" s="309"/>
      <c r="Q353" s="309">
        <v>0</v>
      </c>
      <c r="R353" s="309"/>
      <c r="S353" s="309"/>
      <c r="U353" s="296" t="s">
        <v>245</v>
      </c>
      <c r="V353" s="297"/>
      <c r="W353" s="297"/>
      <c r="X353" s="297"/>
      <c r="Y353" s="297"/>
      <c r="Z353" s="297"/>
      <c r="AA353" s="298"/>
      <c r="AB353" s="309">
        <v>0</v>
      </c>
      <c r="AC353" s="309"/>
      <c r="AD353" s="309"/>
      <c r="AE353" s="309">
        <v>0</v>
      </c>
      <c r="AF353" s="309"/>
      <c r="AG353" s="309"/>
      <c r="AH353" s="309">
        <v>0</v>
      </c>
      <c r="AI353" s="309"/>
      <c r="AJ353" s="309"/>
      <c r="AK353" s="309">
        <v>0</v>
      </c>
      <c r="AL353" s="309"/>
      <c r="AM353" s="309"/>
    </row>
    <row r="354" spans="1:39" ht="18" customHeight="1">
      <c r="A354" s="299" t="s">
        <v>280</v>
      </c>
      <c r="B354" s="300"/>
      <c r="C354" s="300"/>
      <c r="D354" s="300"/>
      <c r="E354" s="300"/>
      <c r="F354" s="300"/>
      <c r="G354" s="301"/>
      <c r="H354" s="309">
        <v>0</v>
      </c>
      <c r="I354" s="309"/>
      <c r="J354" s="309"/>
      <c r="K354" s="309">
        <v>0</v>
      </c>
      <c r="L354" s="309"/>
      <c r="M354" s="309"/>
      <c r="N354" s="309">
        <v>0</v>
      </c>
      <c r="O354" s="309"/>
      <c r="P354" s="309"/>
      <c r="Q354" s="309">
        <v>0</v>
      </c>
      <c r="R354" s="309"/>
      <c r="S354" s="309"/>
      <c r="U354" s="296" t="s">
        <v>650</v>
      </c>
      <c r="V354" s="297"/>
      <c r="W354" s="297"/>
      <c r="X354" s="297"/>
      <c r="Y354" s="297"/>
      <c r="Z354" s="297"/>
      <c r="AA354" s="298"/>
      <c r="AB354" s="309">
        <v>0</v>
      </c>
      <c r="AC354" s="309"/>
      <c r="AD354" s="309"/>
      <c r="AE354" s="309">
        <v>0</v>
      </c>
      <c r="AF354" s="309"/>
      <c r="AG354" s="309"/>
      <c r="AH354" s="309">
        <v>0</v>
      </c>
      <c r="AI354" s="309"/>
      <c r="AJ354" s="309"/>
      <c r="AK354" s="309">
        <v>0</v>
      </c>
      <c r="AL354" s="309"/>
      <c r="AM354" s="309"/>
    </row>
    <row r="355" spans="1:39" ht="18" customHeight="1">
      <c r="A355" s="497" t="s">
        <v>281</v>
      </c>
      <c r="B355" s="497"/>
      <c r="C355" s="497"/>
      <c r="D355" s="497"/>
      <c r="E355" s="497"/>
      <c r="F355" s="497"/>
      <c r="G355" s="497"/>
      <c r="H355" s="309">
        <v>0</v>
      </c>
      <c r="I355" s="309"/>
      <c r="J355" s="309"/>
      <c r="K355" s="309">
        <v>0</v>
      </c>
      <c r="L355" s="309"/>
      <c r="M355" s="309"/>
      <c r="N355" s="309">
        <v>0</v>
      </c>
      <c r="O355" s="309"/>
      <c r="P355" s="309"/>
      <c r="Q355" s="309">
        <v>0</v>
      </c>
      <c r="R355" s="309"/>
      <c r="S355" s="309"/>
      <c r="U355" s="357" t="s">
        <v>212</v>
      </c>
      <c r="V355" s="357"/>
      <c r="W355" s="357"/>
      <c r="X355" s="357"/>
      <c r="Y355" s="357"/>
      <c r="Z355" s="357"/>
      <c r="AA355" s="357"/>
      <c r="AB355" s="309">
        <v>0</v>
      </c>
      <c r="AC355" s="309"/>
      <c r="AD355" s="309"/>
      <c r="AE355" s="309">
        <v>0</v>
      </c>
      <c r="AF355" s="309"/>
      <c r="AG355" s="309"/>
      <c r="AH355" s="309">
        <v>0</v>
      </c>
      <c r="AI355" s="309"/>
      <c r="AJ355" s="309"/>
      <c r="AK355" s="309">
        <v>0</v>
      </c>
      <c r="AL355" s="309"/>
      <c r="AM355" s="309"/>
    </row>
    <row r="356" spans="1:39" s="58" customFormat="1" ht="18" customHeight="1">
      <c r="A356" s="357" t="s">
        <v>212</v>
      </c>
      <c r="B356" s="357"/>
      <c r="C356" s="357"/>
      <c r="D356" s="357"/>
      <c r="E356" s="357"/>
      <c r="F356" s="357"/>
      <c r="G356" s="357"/>
      <c r="H356" s="309">
        <v>0</v>
      </c>
      <c r="I356" s="309"/>
      <c r="J356" s="309"/>
      <c r="K356" s="309">
        <v>0</v>
      </c>
      <c r="L356" s="309"/>
      <c r="M356" s="309"/>
      <c r="N356" s="309">
        <v>0</v>
      </c>
      <c r="O356" s="309"/>
      <c r="P356" s="309"/>
      <c r="Q356" s="309">
        <v>0</v>
      </c>
      <c r="R356" s="309"/>
      <c r="S356" s="309"/>
      <c r="T356" s="1"/>
      <c r="U356" s="542" t="s">
        <v>193</v>
      </c>
      <c r="V356" s="543"/>
      <c r="W356" s="543"/>
      <c r="X356" s="543"/>
      <c r="Y356" s="543"/>
      <c r="Z356" s="543"/>
      <c r="AA356" s="544"/>
      <c r="AB356" s="342">
        <f>SUM(AB341:AD355)</f>
        <v>0</v>
      </c>
      <c r="AC356" s="343"/>
      <c r="AD356" s="271"/>
      <c r="AE356" s="342">
        <f t="shared" ref="AE356" si="108">SUM(AE341:AG355)</f>
        <v>0</v>
      </c>
      <c r="AF356" s="343"/>
      <c r="AG356" s="271"/>
      <c r="AH356" s="342">
        <f t="shared" ref="AH356" si="109">SUM(AH341:AJ355)</f>
        <v>0</v>
      </c>
      <c r="AI356" s="343"/>
      <c r="AJ356" s="271"/>
      <c r="AK356" s="342">
        <f t="shared" ref="AK356" si="110">SUM(AK341:AM355)</f>
        <v>0</v>
      </c>
      <c r="AL356" s="343"/>
      <c r="AM356" s="271"/>
    </row>
    <row r="357" spans="1:39" ht="18" customHeight="1">
      <c r="A357" s="542" t="s">
        <v>193</v>
      </c>
      <c r="B357" s="543"/>
      <c r="C357" s="543"/>
      <c r="D357" s="543"/>
      <c r="E357" s="543"/>
      <c r="F357" s="543"/>
      <c r="G357" s="544"/>
      <c r="H357" s="342">
        <f>SUM(H344:J356)</f>
        <v>0</v>
      </c>
      <c r="I357" s="343"/>
      <c r="J357" s="271"/>
      <c r="K357" s="342">
        <f t="shared" ref="K357" si="111">SUM(K344:M356)</f>
        <v>0</v>
      </c>
      <c r="L357" s="343"/>
      <c r="M357" s="271"/>
      <c r="N357" s="342">
        <f t="shared" ref="N357" si="112">SUM(N344:P356)</f>
        <v>0</v>
      </c>
      <c r="O357" s="343"/>
      <c r="P357" s="271"/>
      <c r="Q357" s="342">
        <f t="shared" ref="Q357" si="113">SUM(Q344:S356)</f>
        <v>0</v>
      </c>
      <c r="R357" s="343"/>
      <c r="S357" s="271"/>
    </row>
    <row r="358" spans="1:39" ht="20.100000000000001" customHeight="1">
      <c r="A358" s="362" t="s">
        <v>496</v>
      </c>
      <c r="B358" s="362"/>
      <c r="C358" s="362"/>
      <c r="D358" s="362"/>
      <c r="E358" s="362"/>
      <c r="F358" s="362"/>
      <c r="G358" s="362"/>
      <c r="H358" s="362"/>
      <c r="I358" s="362"/>
      <c r="J358" s="362"/>
      <c r="K358" s="362"/>
      <c r="L358" s="362"/>
      <c r="M358" s="362"/>
      <c r="N358" s="362"/>
      <c r="O358" s="362"/>
      <c r="P358" s="362"/>
      <c r="Q358" s="362"/>
      <c r="R358" s="362"/>
      <c r="S358" s="362"/>
      <c r="T358" s="362"/>
      <c r="U358" s="362"/>
      <c r="V358" s="362"/>
      <c r="W358" s="362"/>
      <c r="X358" s="362"/>
      <c r="Y358" s="362"/>
      <c r="Z358" s="362"/>
      <c r="AA358" s="362"/>
      <c r="AB358" s="362"/>
      <c r="AC358" s="362"/>
      <c r="AD358" s="362"/>
      <c r="AE358" s="362"/>
      <c r="AF358" s="362"/>
      <c r="AG358" s="362"/>
      <c r="AH358" s="362"/>
      <c r="AI358" s="362"/>
      <c r="AJ358" s="362"/>
      <c r="AK358" s="362"/>
      <c r="AL358" s="362"/>
      <c r="AM358" s="362"/>
    </row>
    <row r="359" spans="1:39" ht="18" customHeight="1">
      <c r="A359" s="477" t="s">
        <v>554</v>
      </c>
      <c r="B359" s="478"/>
      <c r="C359" s="478"/>
      <c r="D359" s="478"/>
      <c r="E359" s="478"/>
      <c r="F359" s="478"/>
      <c r="G359" s="479"/>
      <c r="H359" s="356" t="s">
        <v>230</v>
      </c>
      <c r="I359" s="356"/>
      <c r="J359" s="356"/>
      <c r="K359" s="356"/>
      <c r="L359" s="356"/>
      <c r="M359" s="356"/>
      <c r="N359" s="356" t="s">
        <v>231</v>
      </c>
      <c r="O359" s="356"/>
      <c r="P359" s="356"/>
      <c r="Q359" s="356"/>
      <c r="R359" s="356"/>
      <c r="S359" s="356"/>
      <c r="U359" s="477" t="s">
        <v>554</v>
      </c>
      <c r="V359" s="478"/>
      <c r="W359" s="478"/>
      <c r="X359" s="478"/>
      <c r="Y359" s="478"/>
      <c r="Z359" s="478"/>
      <c r="AA359" s="479"/>
      <c r="AB359" s="356" t="s">
        <v>230</v>
      </c>
      <c r="AC359" s="356"/>
      <c r="AD359" s="356"/>
      <c r="AE359" s="356"/>
      <c r="AF359" s="356"/>
      <c r="AG359" s="356"/>
      <c r="AH359" s="356" t="s">
        <v>231</v>
      </c>
      <c r="AI359" s="356"/>
      <c r="AJ359" s="356"/>
      <c r="AK359" s="356"/>
      <c r="AL359" s="356"/>
      <c r="AM359" s="356"/>
    </row>
    <row r="360" spans="1:39" ht="18" customHeight="1">
      <c r="A360" s="480"/>
      <c r="B360" s="481"/>
      <c r="C360" s="481"/>
      <c r="D360" s="481"/>
      <c r="E360" s="481"/>
      <c r="F360" s="481"/>
      <c r="G360" s="482"/>
      <c r="H360" s="416" t="s">
        <v>229</v>
      </c>
      <c r="I360" s="416"/>
      <c r="J360" s="416"/>
      <c r="K360" s="416" t="s">
        <v>214</v>
      </c>
      <c r="L360" s="416"/>
      <c r="M360" s="416"/>
      <c r="N360" s="416" t="s">
        <v>229</v>
      </c>
      <c r="O360" s="416"/>
      <c r="P360" s="416"/>
      <c r="Q360" s="416" t="s">
        <v>214</v>
      </c>
      <c r="R360" s="416"/>
      <c r="S360" s="416"/>
      <c r="U360" s="480"/>
      <c r="V360" s="481"/>
      <c r="W360" s="481"/>
      <c r="X360" s="481"/>
      <c r="Y360" s="481"/>
      <c r="Z360" s="481"/>
      <c r="AA360" s="482"/>
      <c r="AB360" s="416" t="s">
        <v>229</v>
      </c>
      <c r="AC360" s="416"/>
      <c r="AD360" s="416"/>
      <c r="AE360" s="416" t="s">
        <v>214</v>
      </c>
      <c r="AF360" s="416"/>
      <c r="AG360" s="416"/>
      <c r="AH360" s="416" t="s">
        <v>229</v>
      </c>
      <c r="AI360" s="416"/>
      <c r="AJ360" s="416"/>
      <c r="AK360" s="416" t="s">
        <v>214</v>
      </c>
      <c r="AL360" s="416"/>
      <c r="AM360" s="416"/>
    </row>
    <row r="361" spans="1:39" ht="18" customHeight="1">
      <c r="A361" s="496" t="s">
        <v>173</v>
      </c>
      <c r="B361" s="496"/>
      <c r="C361" s="496"/>
      <c r="D361" s="496"/>
      <c r="E361" s="496"/>
      <c r="F361" s="496"/>
      <c r="G361" s="496"/>
      <c r="H361" s="496"/>
      <c r="I361" s="496"/>
      <c r="J361" s="496"/>
      <c r="K361" s="496"/>
      <c r="L361" s="496"/>
      <c r="M361" s="496"/>
      <c r="N361" s="496"/>
      <c r="O361" s="496"/>
      <c r="P361" s="496"/>
      <c r="Q361" s="496"/>
      <c r="R361" s="496"/>
      <c r="S361" s="496"/>
      <c r="U361" s="293" t="s">
        <v>341</v>
      </c>
      <c r="V361" s="294"/>
      <c r="W361" s="294"/>
      <c r="X361" s="294"/>
      <c r="Y361" s="294"/>
      <c r="Z361" s="294"/>
      <c r="AA361" s="294"/>
      <c r="AB361" s="294"/>
      <c r="AC361" s="294"/>
      <c r="AD361" s="294"/>
      <c r="AE361" s="294"/>
      <c r="AF361" s="294"/>
      <c r="AG361" s="294"/>
      <c r="AH361" s="294"/>
      <c r="AI361" s="294"/>
      <c r="AJ361" s="294"/>
      <c r="AK361" s="294"/>
      <c r="AL361" s="294"/>
      <c r="AM361" s="295"/>
    </row>
    <row r="362" spans="1:39" ht="18" customHeight="1">
      <c r="A362" s="363" t="s">
        <v>585</v>
      </c>
      <c r="B362" s="364"/>
      <c r="C362" s="357" t="s">
        <v>255</v>
      </c>
      <c r="D362" s="357"/>
      <c r="E362" s="475" t="s">
        <v>0</v>
      </c>
      <c r="F362" s="475"/>
      <c r="G362" s="475"/>
      <c r="H362" s="309">
        <v>0</v>
      </c>
      <c r="I362" s="309"/>
      <c r="J362" s="309"/>
      <c r="K362" s="309">
        <v>0</v>
      </c>
      <c r="L362" s="309"/>
      <c r="M362" s="309"/>
      <c r="N362" s="309">
        <v>0</v>
      </c>
      <c r="O362" s="309"/>
      <c r="P362" s="309"/>
      <c r="Q362" s="309">
        <v>0</v>
      </c>
      <c r="R362" s="309"/>
      <c r="S362" s="309"/>
      <c r="U362" s="296" t="s">
        <v>491</v>
      </c>
      <c r="V362" s="297"/>
      <c r="W362" s="297"/>
      <c r="X362" s="297"/>
      <c r="Y362" s="297"/>
      <c r="Z362" s="297"/>
      <c r="AA362" s="298"/>
      <c r="AB362" s="309">
        <v>0</v>
      </c>
      <c r="AC362" s="309"/>
      <c r="AD362" s="309"/>
      <c r="AE362" s="309">
        <v>0</v>
      </c>
      <c r="AF362" s="309"/>
      <c r="AG362" s="309"/>
      <c r="AH362" s="309">
        <v>0</v>
      </c>
      <c r="AI362" s="309"/>
      <c r="AJ362" s="309"/>
      <c r="AK362" s="309">
        <v>0</v>
      </c>
      <c r="AL362" s="309"/>
      <c r="AM362" s="309"/>
    </row>
    <row r="363" spans="1:39" ht="18" customHeight="1">
      <c r="A363" s="365"/>
      <c r="B363" s="366"/>
      <c r="C363" s="357"/>
      <c r="D363" s="357"/>
      <c r="E363" s="475" t="s">
        <v>257</v>
      </c>
      <c r="F363" s="475"/>
      <c r="G363" s="475"/>
      <c r="H363" s="309">
        <v>0</v>
      </c>
      <c r="I363" s="309"/>
      <c r="J363" s="309"/>
      <c r="K363" s="309">
        <v>0</v>
      </c>
      <c r="L363" s="309"/>
      <c r="M363" s="309"/>
      <c r="N363" s="309">
        <v>0</v>
      </c>
      <c r="O363" s="309"/>
      <c r="P363" s="309"/>
      <c r="Q363" s="309">
        <v>0</v>
      </c>
      <c r="R363" s="309"/>
      <c r="S363" s="309"/>
      <c r="U363" s="296" t="s">
        <v>651</v>
      </c>
      <c r="V363" s="297"/>
      <c r="W363" s="297"/>
      <c r="X363" s="297"/>
      <c r="Y363" s="297"/>
      <c r="Z363" s="297"/>
      <c r="AA363" s="298"/>
      <c r="AB363" s="309">
        <v>0</v>
      </c>
      <c r="AC363" s="309"/>
      <c r="AD363" s="309"/>
      <c r="AE363" s="309">
        <v>0</v>
      </c>
      <c r="AF363" s="309"/>
      <c r="AG363" s="309"/>
      <c r="AH363" s="309">
        <v>0</v>
      </c>
      <c r="AI363" s="309"/>
      <c r="AJ363" s="309"/>
      <c r="AK363" s="309">
        <v>0</v>
      </c>
      <c r="AL363" s="309"/>
      <c r="AM363" s="309"/>
    </row>
    <row r="364" spans="1:39" ht="18" customHeight="1">
      <c r="A364" s="365"/>
      <c r="B364" s="366"/>
      <c r="C364" s="357" t="s">
        <v>256</v>
      </c>
      <c r="D364" s="357"/>
      <c r="E364" s="475" t="s">
        <v>0</v>
      </c>
      <c r="F364" s="475"/>
      <c r="G364" s="475"/>
      <c r="H364" s="309">
        <v>0</v>
      </c>
      <c r="I364" s="309"/>
      <c r="J364" s="309"/>
      <c r="K364" s="309">
        <v>0</v>
      </c>
      <c r="L364" s="309"/>
      <c r="M364" s="309"/>
      <c r="N364" s="309">
        <v>0</v>
      </c>
      <c r="O364" s="309"/>
      <c r="P364" s="309"/>
      <c r="Q364" s="309">
        <v>0</v>
      </c>
      <c r="R364" s="309"/>
      <c r="S364" s="309"/>
      <c r="U364" s="296" t="s">
        <v>436</v>
      </c>
      <c r="V364" s="297"/>
      <c r="W364" s="297"/>
      <c r="X364" s="297"/>
      <c r="Y364" s="297"/>
      <c r="Z364" s="297"/>
      <c r="AA364" s="298"/>
      <c r="AB364" s="309">
        <v>0</v>
      </c>
      <c r="AC364" s="309"/>
      <c r="AD364" s="309"/>
      <c r="AE364" s="309">
        <v>0</v>
      </c>
      <c r="AF364" s="309"/>
      <c r="AG364" s="309"/>
      <c r="AH364" s="309">
        <v>0</v>
      </c>
      <c r="AI364" s="309"/>
      <c r="AJ364" s="309"/>
      <c r="AK364" s="309">
        <v>0</v>
      </c>
      <c r="AL364" s="309"/>
      <c r="AM364" s="309"/>
    </row>
    <row r="365" spans="1:39" ht="18" customHeight="1">
      <c r="A365" s="367"/>
      <c r="B365" s="368"/>
      <c r="C365" s="357"/>
      <c r="D365" s="357"/>
      <c r="E365" s="475" t="s">
        <v>257</v>
      </c>
      <c r="F365" s="475"/>
      <c r="G365" s="475"/>
      <c r="H365" s="309">
        <v>0</v>
      </c>
      <c r="I365" s="309"/>
      <c r="J365" s="309"/>
      <c r="K365" s="309">
        <v>0</v>
      </c>
      <c r="L365" s="309"/>
      <c r="M365" s="309"/>
      <c r="N365" s="309">
        <v>0</v>
      </c>
      <c r="O365" s="309"/>
      <c r="P365" s="309"/>
      <c r="Q365" s="309">
        <v>0</v>
      </c>
      <c r="R365" s="309"/>
      <c r="S365" s="309"/>
      <c r="U365" s="296" t="s">
        <v>521</v>
      </c>
      <c r="V365" s="297"/>
      <c r="W365" s="297"/>
      <c r="X365" s="297"/>
      <c r="Y365" s="297"/>
      <c r="Z365" s="297"/>
      <c r="AA365" s="298"/>
      <c r="AB365" s="309">
        <v>0</v>
      </c>
      <c r="AC365" s="309"/>
      <c r="AD365" s="309"/>
      <c r="AE365" s="309">
        <v>0</v>
      </c>
      <c r="AF365" s="309"/>
      <c r="AG365" s="309"/>
      <c r="AH365" s="309">
        <v>0</v>
      </c>
      <c r="AI365" s="309"/>
      <c r="AJ365" s="309"/>
      <c r="AK365" s="309">
        <v>0</v>
      </c>
      <c r="AL365" s="309"/>
      <c r="AM365" s="309"/>
    </row>
    <row r="366" spans="1:39" ht="18" customHeight="1">
      <c r="A366" s="363" t="s">
        <v>626</v>
      </c>
      <c r="B366" s="364"/>
      <c r="C366" s="357" t="s">
        <v>255</v>
      </c>
      <c r="D366" s="357"/>
      <c r="E366" s="475" t="s">
        <v>0</v>
      </c>
      <c r="F366" s="475"/>
      <c r="G366" s="475"/>
      <c r="H366" s="309">
        <v>0</v>
      </c>
      <c r="I366" s="309"/>
      <c r="J366" s="309"/>
      <c r="K366" s="309">
        <v>0</v>
      </c>
      <c r="L366" s="309"/>
      <c r="M366" s="309"/>
      <c r="N366" s="309">
        <v>0</v>
      </c>
      <c r="O366" s="309"/>
      <c r="P366" s="309"/>
      <c r="Q366" s="309">
        <v>0</v>
      </c>
      <c r="R366" s="309"/>
      <c r="S366" s="309"/>
      <c r="U366" s="296" t="s">
        <v>437</v>
      </c>
      <c r="V366" s="297"/>
      <c r="W366" s="297"/>
      <c r="X366" s="297"/>
      <c r="Y366" s="297"/>
      <c r="Z366" s="297"/>
      <c r="AA366" s="298"/>
      <c r="AB366" s="309">
        <v>0</v>
      </c>
      <c r="AC366" s="309"/>
      <c r="AD366" s="309"/>
      <c r="AE366" s="309">
        <v>0</v>
      </c>
      <c r="AF366" s="309"/>
      <c r="AG366" s="309"/>
      <c r="AH366" s="309">
        <v>0</v>
      </c>
      <c r="AI366" s="309"/>
      <c r="AJ366" s="309"/>
      <c r="AK366" s="309">
        <v>0</v>
      </c>
      <c r="AL366" s="309"/>
      <c r="AM366" s="309"/>
    </row>
    <row r="367" spans="1:39" ht="18" customHeight="1">
      <c r="A367" s="365"/>
      <c r="B367" s="366"/>
      <c r="C367" s="357"/>
      <c r="D367" s="357"/>
      <c r="E367" s="475" t="s">
        <v>257</v>
      </c>
      <c r="F367" s="475"/>
      <c r="G367" s="475"/>
      <c r="H367" s="309">
        <v>0</v>
      </c>
      <c r="I367" s="309"/>
      <c r="J367" s="309"/>
      <c r="K367" s="309">
        <v>0</v>
      </c>
      <c r="L367" s="309"/>
      <c r="M367" s="309"/>
      <c r="N367" s="309">
        <v>0</v>
      </c>
      <c r="O367" s="309"/>
      <c r="P367" s="309"/>
      <c r="Q367" s="309">
        <v>0</v>
      </c>
      <c r="R367" s="309"/>
      <c r="S367" s="309"/>
      <c r="U367" s="296" t="s">
        <v>273</v>
      </c>
      <c r="V367" s="297"/>
      <c r="W367" s="297"/>
      <c r="X367" s="297"/>
      <c r="Y367" s="297"/>
      <c r="Z367" s="297"/>
      <c r="AA367" s="298"/>
      <c r="AB367" s="309">
        <v>0</v>
      </c>
      <c r="AC367" s="309"/>
      <c r="AD367" s="309"/>
      <c r="AE367" s="309">
        <v>0</v>
      </c>
      <c r="AF367" s="309"/>
      <c r="AG367" s="309"/>
      <c r="AH367" s="309">
        <v>0</v>
      </c>
      <c r="AI367" s="309"/>
      <c r="AJ367" s="309"/>
      <c r="AK367" s="309">
        <v>0</v>
      </c>
      <c r="AL367" s="309"/>
      <c r="AM367" s="309"/>
    </row>
    <row r="368" spans="1:39" ht="18" customHeight="1">
      <c r="A368" s="365"/>
      <c r="B368" s="366"/>
      <c r="C368" s="357" t="s">
        <v>256</v>
      </c>
      <c r="D368" s="357"/>
      <c r="E368" s="475" t="s">
        <v>0</v>
      </c>
      <c r="F368" s="475"/>
      <c r="G368" s="475"/>
      <c r="H368" s="309">
        <v>0</v>
      </c>
      <c r="I368" s="309"/>
      <c r="J368" s="309"/>
      <c r="K368" s="309">
        <v>0</v>
      </c>
      <c r="L368" s="309"/>
      <c r="M368" s="309"/>
      <c r="N368" s="309">
        <v>0</v>
      </c>
      <c r="O368" s="309"/>
      <c r="P368" s="309"/>
      <c r="Q368" s="309">
        <v>0</v>
      </c>
      <c r="R368" s="309"/>
      <c r="S368" s="309"/>
      <c r="U368" s="296" t="s">
        <v>616</v>
      </c>
      <c r="V368" s="297"/>
      <c r="W368" s="297"/>
      <c r="X368" s="297"/>
      <c r="Y368" s="297"/>
      <c r="Z368" s="297"/>
      <c r="AA368" s="298"/>
      <c r="AB368" s="309">
        <v>0</v>
      </c>
      <c r="AC368" s="309"/>
      <c r="AD368" s="309"/>
      <c r="AE368" s="309">
        <v>0</v>
      </c>
      <c r="AF368" s="309"/>
      <c r="AG368" s="309"/>
      <c r="AH368" s="309">
        <v>0</v>
      </c>
      <c r="AI368" s="309"/>
      <c r="AJ368" s="309"/>
      <c r="AK368" s="309">
        <v>0</v>
      </c>
      <c r="AL368" s="309"/>
      <c r="AM368" s="309"/>
    </row>
    <row r="369" spans="1:39" ht="18" customHeight="1">
      <c r="A369" s="367"/>
      <c r="B369" s="368"/>
      <c r="C369" s="357"/>
      <c r="D369" s="357"/>
      <c r="E369" s="475" t="s">
        <v>257</v>
      </c>
      <c r="F369" s="475"/>
      <c r="G369" s="475"/>
      <c r="H369" s="309">
        <v>0</v>
      </c>
      <c r="I369" s="309"/>
      <c r="J369" s="309"/>
      <c r="K369" s="309">
        <v>0</v>
      </c>
      <c r="L369" s="309"/>
      <c r="M369" s="309"/>
      <c r="N369" s="309">
        <v>0</v>
      </c>
      <c r="O369" s="309"/>
      <c r="P369" s="309"/>
      <c r="Q369" s="309">
        <v>0</v>
      </c>
      <c r="R369" s="309"/>
      <c r="S369" s="309"/>
      <c r="U369" s="296" t="s">
        <v>617</v>
      </c>
      <c r="V369" s="297"/>
      <c r="W369" s="297"/>
      <c r="X369" s="297"/>
      <c r="Y369" s="297"/>
      <c r="Z369" s="297"/>
      <c r="AA369" s="298"/>
      <c r="AB369" s="309">
        <v>0</v>
      </c>
      <c r="AC369" s="309"/>
      <c r="AD369" s="309"/>
      <c r="AE369" s="309">
        <v>0</v>
      </c>
      <c r="AF369" s="309"/>
      <c r="AG369" s="309"/>
      <c r="AH369" s="309">
        <v>0</v>
      </c>
      <c r="AI369" s="309"/>
      <c r="AJ369" s="309"/>
      <c r="AK369" s="309">
        <v>0</v>
      </c>
      <c r="AL369" s="309"/>
      <c r="AM369" s="309"/>
    </row>
    <row r="370" spans="1:39" ht="18" customHeight="1">
      <c r="A370" s="357" t="s">
        <v>250</v>
      </c>
      <c r="B370" s="357"/>
      <c r="C370" s="357"/>
      <c r="D370" s="357"/>
      <c r="E370" s="357"/>
      <c r="F370" s="357"/>
      <c r="G370" s="357"/>
      <c r="H370" s="309">
        <v>0</v>
      </c>
      <c r="I370" s="309"/>
      <c r="J370" s="309"/>
      <c r="K370" s="309">
        <v>0</v>
      </c>
      <c r="L370" s="309"/>
      <c r="M370" s="309"/>
      <c r="N370" s="309">
        <v>0</v>
      </c>
      <c r="O370" s="309"/>
      <c r="P370" s="309"/>
      <c r="Q370" s="309">
        <v>0</v>
      </c>
      <c r="R370" s="309"/>
      <c r="S370" s="309"/>
      <c r="T370" s="57"/>
      <c r="U370" s="296" t="s">
        <v>618</v>
      </c>
      <c r="V370" s="297"/>
      <c r="W370" s="297"/>
      <c r="X370" s="297"/>
      <c r="Y370" s="297"/>
      <c r="Z370" s="297"/>
      <c r="AA370" s="298"/>
      <c r="AB370" s="309">
        <v>0</v>
      </c>
      <c r="AC370" s="309"/>
      <c r="AD370" s="309"/>
      <c r="AE370" s="309">
        <v>0</v>
      </c>
      <c r="AF370" s="309"/>
      <c r="AG370" s="309"/>
      <c r="AH370" s="309">
        <v>0</v>
      </c>
      <c r="AI370" s="309"/>
      <c r="AJ370" s="309"/>
      <c r="AK370" s="309">
        <v>0</v>
      </c>
      <c r="AL370" s="309"/>
      <c r="AM370" s="309"/>
    </row>
    <row r="371" spans="1:39" ht="18" customHeight="1">
      <c r="A371" s="357" t="s">
        <v>249</v>
      </c>
      <c r="B371" s="357"/>
      <c r="C371" s="357"/>
      <c r="D371" s="357"/>
      <c r="E371" s="357"/>
      <c r="F371" s="357"/>
      <c r="G371" s="357"/>
      <c r="H371" s="309">
        <v>0</v>
      </c>
      <c r="I371" s="309"/>
      <c r="J371" s="309"/>
      <c r="K371" s="309">
        <v>0</v>
      </c>
      <c r="L371" s="309"/>
      <c r="M371" s="309"/>
      <c r="N371" s="309">
        <v>0</v>
      </c>
      <c r="O371" s="309"/>
      <c r="P371" s="309"/>
      <c r="Q371" s="309">
        <v>0</v>
      </c>
      <c r="R371" s="309"/>
      <c r="S371" s="309"/>
      <c r="T371" s="57"/>
      <c r="U371" s="296" t="s">
        <v>492</v>
      </c>
      <c r="V371" s="297"/>
      <c r="W371" s="297"/>
      <c r="X371" s="297"/>
      <c r="Y371" s="297"/>
      <c r="Z371" s="297"/>
      <c r="AA371" s="298"/>
      <c r="AB371" s="309">
        <v>0</v>
      </c>
      <c r="AC371" s="309"/>
      <c r="AD371" s="309"/>
      <c r="AE371" s="309">
        <v>0</v>
      </c>
      <c r="AF371" s="309"/>
      <c r="AG371" s="309"/>
      <c r="AH371" s="309">
        <v>0</v>
      </c>
      <c r="AI371" s="309"/>
      <c r="AJ371" s="309"/>
      <c r="AK371" s="309">
        <v>0</v>
      </c>
      <c r="AL371" s="309"/>
      <c r="AM371" s="309"/>
    </row>
    <row r="372" spans="1:39" ht="18" customHeight="1">
      <c r="A372" s="357" t="s">
        <v>446</v>
      </c>
      <c r="B372" s="357"/>
      <c r="C372" s="357"/>
      <c r="D372" s="357"/>
      <c r="E372" s="357"/>
      <c r="F372" s="357"/>
      <c r="G372" s="357"/>
      <c r="H372" s="309">
        <v>0</v>
      </c>
      <c r="I372" s="309"/>
      <c r="J372" s="309"/>
      <c r="K372" s="309">
        <v>0</v>
      </c>
      <c r="L372" s="309"/>
      <c r="M372" s="309"/>
      <c r="N372" s="309">
        <v>0</v>
      </c>
      <c r="O372" s="309"/>
      <c r="P372" s="309"/>
      <c r="Q372" s="309">
        <v>0</v>
      </c>
      <c r="R372" s="309"/>
      <c r="S372" s="309"/>
      <c r="T372" s="57"/>
      <c r="U372" s="296" t="s">
        <v>619</v>
      </c>
      <c r="V372" s="297"/>
      <c r="W372" s="297"/>
      <c r="X372" s="297"/>
      <c r="Y372" s="297"/>
      <c r="Z372" s="297"/>
      <c r="AA372" s="298"/>
      <c r="AB372" s="309">
        <v>0</v>
      </c>
      <c r="AC372" s="309"/>
      <c r="AD372" s="309"/>
      <c r="AE372" s="309">
        <v>0</v>
      </c>
      <c r="AF372" s="309"/>
      <c r="AG372" s="309"/>
      <c r="AH372" s="309">
        <v>0</v>
      </c>
      <c r="AI372" s="309"/>
      <c r="AJ372" s="309"/>
      <c r="AK372" s="309">
        <v>0</v>
      </c>
      <c r="AL372" s="309"/>
      <c r="AM372" s="309"/>
    </row>
    <row r="373" spans="1:39" ht="18" customHeight="1">
      <c r="A373" s="357" t="s">
        <v>495</v>
      </c>
      <c r="B373" s="357"/>
      <c r="C373" s="357"/>
      <c r="D373" s="357"/>
      <c r="E373" s="357"/>
      <c r="F373" s="357"/>
      <c r="G373" s="357"/>
      <c r="H373" s="309">
        <v>0</v>
      </c>
      <c r="I373" s="309"/>
      <c r="J373" s="309"/>
      <c r="K373" s="309">
        <v>0</v>
      </c>
      <c r="L373" s="309"/>
      <c r="M373" s="309"/>
      <c r="N373" s="309">
        <v>0</v>
      </c>
      <c r="O373" s="309"/>
      <c r="P373" s="309"/>
      <c r="Q373" s="309">
        <v>0</v>
      </c>
      <c r="R373" s="309"/>
      <c r="S373" s="309"/>
      <c r="T373" s="57"/>
      <c r="U373" s="296" t="s">
        <v>272</v>
      </c>
      <c r="V373" s="297"/>
      <c r="W373" s="297"/>
      <c r="X373" s="297"/>
      <c r="Y373" s="297"/>
      <c r="Z373" s="297"/>
      <c r="AA373" s="298"/>
      <c r="AB373" s="309">
        <v>0</v>
      </c>
      <c r="AC373" s="309"/>
      <c r="AD373" s="309"/>
      <c r="AE373" s="309">
        <v>0</v>
      </c>
      <c r="AF373" s="309"/>
      <c r="AG373" s="309"/>
      <c r="AH373" s="309">
        <v>0</v>
      </c>
      <c r="AI373" s="309"/>
      <c r="AJ373" s="309"/>
      <c r="AK373" s="309">
        <v>0</v>
      </c>
      <c r="AL373" s="309"/>
      <c r="AM373" s="309"/>
    </row>
    <row r="374" spans="1:39" ht="18" customHeight="1">
      <c r="A374" s="357" t="s">
        <v>447</v>
      </c>
      <c r="B374" s="357"/>
      <c r="C374" s="357"/>
      <c r="D374" s="357"/>
      <c r="E374" s="357"/>
      <c r="F374" s="357"/>
      <c r="G374" s="357"/>
      <c r="H374" s="309">
        <v>0</v>
      </c>
      <c r="I374" s="309"/>
      <c r="J374" s="309"/>
      <c r="K374" s="309">
        <v>0</v>
      </c>
      <c r="L374" s="309"/>
      <c r="M374" s="309"/>
      <c r="N374" s="309">
        <v>0</v>
      </c>
      <c r="O374" s="309"/>
      <c r="P374" s="309"/>
      <c r="Q374" s="309">
        <v>0</v>
      </c>
      <c r="R374" s="309"/>
      <c r="S374" s="309"/>
      <c r="T374" s="57"/>
      <c r="U374" s="296" t="s">
        <v>438</v>
      </c>
      <c r="V374" s="297"/>
      <c r="W374" s="297"/>
      <c r="X374" s="297"/>
      <c r="Y374" s="297"/>
      <c r="Z374" s="297"/>
      <c r="AA374" s="298"/>
      <c r="AB374" s="309">
        <v>0</v>
      </c>
      <c r="AC374" s="309"/>
      <c r="AD374" s="309"/>
      <c r="AE374" s="309">
        <v>0</v>
      </c>
      <c r="AF374" s="309"/>
      <c r="AG374" s="309"/>
      <c r="AH374" s="309">
        <v>0</v>
      </c>
      <c r="AI374" s="309"/>
      <c r="AJ374" s="309"/>
      <c r="AK374" s="309">
        <v>0</v>
      </c>
      <c r="AL374" s="309"/>
      <c r="AM374" s="309"/>
    </row>
    <row r="375" spans="1:39" ht="18" customHeight="1">
      <c r="A375" s="357" t="s">
        <v>248</v>
      </c>
      <c r="B375" s="357"/>
      <c r="C375" s="357"/>
      <c r="D375" s="357"/>
      <c r="E375" s="357"/>
      <c r="F375" s="357"/>
      <c r="G375" s="357"/>
      <c r="H375" s="309">
        <v>0</v>
      </c>
      <c r="I375" s="309"/>
      <c r="J375" s="309"/>
      <c r="K375" s="309">
        <v>0</v>
      </c>
      <c r="L375" s="309"/>
      <c r="M375" s="309"/>
      <c r="N375" s="309">
        <v>0</v>
      </c>
      <c r="O375" s="309"/>
      <c r="P375" s="309"/>
      <c r="Q375" s="309">
        <v>0</v>
      </c>
      <c r="R375" s="309"/>
      <c r="S375" s="309"/>
      <c r="T375" s="57"/>
      <c r="U375" s="296" t="s">
        <v>652</v>
      </c>
      <c r="V375" s="297"/>
      <c r="W375" s="297"/>
      <c r="X375" s="297"/>
      <c r="Y375" s="297"/>
      <c r="Z375" s="297"/>
      <c r="AA375" s="298"/>
      <c r="AB375" s="309">
        <v>0</v>
      </c>
      <c r="AC375" s="309"/>
      <c r="AD375" s="309"/>
      <c r="AE375" s="309">
        <v>0</v>
      </c>
      <c r="AF375" s="309"/>
      <c r="AG375" s="309"/>
      <c r="AH375" s="309">
        <v>0</v>
      </c>
      <c r="AI375" s="309"/>
      <c r="AJ375" s="309"/>
      <c r="AK375" s="309">
        <v>0</v>
      </c>
      <c r="AL375" s="309"/>
      <c r="AM375" s="309"/>
    </row>
    <row r="376" spans="1:39" ht="18" customHeight="1">
      <c r="A376" s="357" t="s">
        <v>445</v>
      </c>
      <c r="B376" s="357"/>
      <c r="C376" s="357"/>
      <c r="D376" s="357"/>
      <c r="E376" s="357"/>
      <c r="F376" s="357"/>
      <c r="G376" s="357"/>
      <c r="H376" s="309">
        <v>0</v>
      </c>
      <c r="I376" s="309"/>
      <c r="J376" s="309"/>
      <c r="K376" s="309">
        <v>0</v>
      </c>
      <c r="L376" s="309"/>
      <c r="M376" s="309"/>
      <c r="N376" s="309">
        <v>0</v>
      </c>
      <c r="O376" s="309"/>
      <c r="P376" s="309"/>
      <c r="Q376" s="309">
        <v>0</v>
      </c>
      <c r="R376" s="309"/>
      <c r="S376" s="309"/>
      <c r="T376" s="57"/>
      <c r="U376" s="296" t="s">
        <v>653</v>
      </c>
      <c r="V376" s="297"/>
      <c r="W376" s="297"/>
      <c r="X376" s="297"/>
      <c r="Y376" s="297"/>
      <c r="Z376" s="297"/>
      <c r="AA376" s="298"/>
      <c r="AB376" s="309">
        <v>0</v>
      </c>
      <c r="AC376" s="309"/>
      <c r="AD376" s="309"/>
      <c r="AE376" s="309">
        <v>0</v>
      </c>
      <c r="AF376" s="309"/>
      <c r="AG376" s="309"/>
      <c r="AH376" s="309">
        <v>0</v>
      </c>
      <c r="AI376" s="309"/>
      <c r="AJ376" s="309"/>
      <c r="AK376" s="309">
        <v>0</v>
      </c>
      <c r="AL376" s="309"/>
      <c r="AM376" s="309"/>
    </row>
    <row r="377" spans="1:39" ht="18" customHeight="1">
      <c r="A377" s="357" t="s">
        <v>443</v>
      </c>
      <c r="B377" s="357"/>
      <c r="C377" s="357"/>
      <c r="D377" s="357"/>
      <c r="E377" s="357"/>
      <c r="F377" s="357"/>
      <c r="G377" s="357"/>
      <c r="H377" s="309">
        <v>0</v>
      </c>
      <c r="I377" s="309"/>
      <c r="J377" s="309"/>
      <c r="K377" s="309">
        <v>0</v>
      </c>
      <c r="L377" s="309"/>
      <c r="M377" s="309"/>
      <c r="N377" s="309">
        <v>0</v>
      </c>
      <c r="O377" s="309"/>
      <c r="P377" s="309"/>
      <c r="Q377" s="309">
        <v>0</v>
      </c>
      <c r="R377" s="309"/>
      <c r="S377" s="309"/>
      <c r="T377" s="57"/>
      <c r="U377" s="296" t="s">
        <v>620</v>
      </c>
      <c r="V377" s="297"/>
      <c r="W377" s="297"/>
      <c r="X377" s="297"/>
      <c r="Y377" s="297"/>
      <c r="Z377" s="297"/>
      <c r="AA377" s="298"/>
      <c r="AB377" s="309">
        <v>0</v>
      </c>
      <c r="AC377" s="309"/>
      <c r="AD377" s="309"/>
      <c r="AE377" s="309">
        <v>0</v>
      </c>
      <c r="AF377" s="309"/>
      <c r="AG377" s="309"/>
      <c r="AH377" s="309">
        <v>0</v>
      </c>
      <c r="AI377" s="309"/>
      <c r="AJ377" s="309"/>
      <c r="AK377" s="309">
        <v>0</v>
      </c>
      <c r="AL377" s="309"/>
      <c r="AM377" s="309"/>
    </row>
    <row r="378" spans="1:39" ht="18" customHeight="1">
      <c r="A378" s="357" t="s">
        <v>251</v>
      </c>
      <c r="B378" s="357"/>
      <c r="C378" s="357"/>
      <c r="D378" s="357"/>
      <c r="E378" s="357"/>
      <c r="F378" s="357"/>
      <c r="G378" s="357"/>
      <c r="H378" s="309">
        <v>0</v>
      </c>
      <c r="I378" s="309"/>
      <c r="J378" s="309"/>
      <c r="K378" s="309">
        <v>0</v>
      </c>
      <c r="L378" s="309"/>
      <c r="M378" s="309"/>
      <c r="N378" s="309">
        <v>0</v>
      </c>
      <c r="O378" s="309"/>
      <c r="P378" s="309"/>
      <c r="Q378" s="309">
        <v>0</v>
      </c>
      <c r="R378" s="309"/>
      <c r="S378" s="309"/>
      <c r="U378" s="296" t="s">
        <v>439</v>
      </c>
      <c r="V378" s="297"/>
      <c r="W378" s="297"/>
      <c r="X378" s="297"/>
      <c r="Y378" s="297"/>
      <c r="Z378" s="297"/>
      <c r="AA378" s="298"/>
      <c r="AB378" s="306">
        <v>0</v>
      </c>
      <c r="AC378" s="307"/>
      <c r="AD378" s="308"/>
      <c r="AE378" s="306">
        <v>0</v>
      </c>
      <c r="AF378" s="307"/>
      <c r="AG378" s="308"/>
      <c r="AH378" s="306">
        <v>0</v>
      </c>
      <c r="AI378" s="307"/>
      <c r="AJ378" s="308"/>
      <c r="AK378" s="306">
        <v>0</v>
      </c>
      <c r="AL378" s="307"/>
      <c r="AM378" s="308"/>
    </row>
    <row r="379" spans="1:39" ht="18" customHeight="1">
      <c r="A379" s="357" t="s">
        <v>261</v>
      </c>
      <c r="B379" s="357"/>
      <c r="C379" s="357"/>
      <c r="D379" s="357"/>
      <c r="E379" s="357"/>
      <c r="F379" s="357"/>
      <c r="G379" s="357"/>
      <c r="H379" s="309">
        <v>0</v>
      </c>
      <c r="I379" s="309"/>
      <c r="J379" s="309"/>
      <c r="K379" s="309">
        <v>0</v>
      </c>
      <c r="L379" s="309"/>
      <c r="M379" s="309"/>
      <c r="N379" s="309">
        <v>0</v>
      </c>
      <c r="O379" s="309"/>
      <c r="P379" s="309"/>
      <c r="Q379" s="309">
        <v>0</v>
      </c>
      <c r="R379" s="309"/>
      <c r="S379" s="309"/>
      <c r="U379" s="296" t="s">
        <v>440</v>
      </c>
      <c r="V379" s="297"/>
      <c r="W379" s="297"/>
      <c r="X379" s="297"/>
      <c r="Y379" s="297"/>
      <c r="Z379" s="297"/>
      <c r="AA379" s="298"/>
      <c r="AB379" s="309">
        <v>0</v>
      </c>
      <c r="AC379" s="309"/>
      <c r="AD379" s="309"/>
      <c r="AE379" s="309">
        <v>0</v>
      </c>
      <c r="AF379" s="309"/>
      <c r="AG379" s="309"/>
      <c r="AH379" s="309">
        <v>0</v>
      </c>
      <c r="AI379" s="309"/>
      <c r="AJ379" s="309"/>
      <c r="AK379" s="309">
        <v>0</v>
      </c>
      <c r="AL379" s="309"/>
      <c r="AM379" s="309"/>
    </row>
    <row r="380" spans="1:39" ht="18" customHeight="1">
      <c r="A380" s="345" t="s">
        <v>258</v>
      </c>
      <c r="B380" s="345"/>
      <c r="C380" s="345"/>
      <c r="D380" s="345"/>
      <c r="E380" s="475" t="s">
        <v>0</v>
      </c>
      <c r="F380" s="475"/>
      <c r="G380" s="475"/>
      <c r="H380" s="309">
        <v>0</v>
      </c>
      <c r="I380" s="309"/>
      <c r="J380" s="309"/>
      <c r="K380" s="309">
        <v>0</v>
      </c>
      <c r="L380" s="309"/>
      <c r="M380" s="309"/>
      <c r="N380" s="309">
        <v>0</v>
      </c>
      <c r="O380" s="309"/>
      <c r="P380" s="309"/>
      <c r="Q380" s="309">
        <v>0</v>
      </c>
      <c r="R380" s="309"/>
      <c r="S380" s="309"/>
      <c r="U380" s="296" t="s">
        <v>441</v>
      </c>
      <c r="V380" s="297"/>
      <c r="W380" s="297"/>
      <c r="X380" s="297"/>
      <c r="Y380" s="297"/>
      <c r="Z380" s="297"/>
      <c r="AA380" s="298"/>
      <c r="AB380" s="309">
        <v>0</v>
      </c>
      <c r="AC380" s="309"/>
      <c r="AD380" s="309"/>
      <c r="AE380" s="309">
        <v>0</v>
      </c>
      <c r="AF380" s="309"/>
      <c r="AG380" s="309"/>
      <c r="AH380" s="309">
        <v>0</v>
      </c>
      <c r="AI380" s="309"/>
      <c r="AJ380" s="309"/>
      <c r="AK380" s="309">
        <v>0</v>
      </c>
      <c r="AL380" s="309"/>
      <c r="AM380" s="309"/>
    </row>
    <row r="381" spans="1:39" ht="18" customHeight="1">
      <c r="A381" s="345"/>
      <c r="B381" s="345"/>
      <c r="C381" s="345"/>
      <c r="D381" s="345"/>
      <c r="E381" s="475" t="s">
        <v>257</v>
      </c>
      <c r="F381" s="475"/>
      <c r="G381" s="475"/>
      <c r="H381" s="309">
        <v>0</v>
      </c>
      <c r="I381" s="309"/>
      <c r="J381" s="309"/>
      <c r="K381" s="309">
        <v>0</v>
      </c>
      <c r="L381" s="309"/>
      <c r="M381" s="309"/>
      <c r="N381" s="309">
        <v>0</v>
      </c>
      <c r="O381" s="309"/>
      <c r="P381" s="309"/>
      <c r="Q381" s="309">
        <v>0</v>
      </c>
      <c r="R381" s="309"/>
      <c r="S381" s="309"/>
      <c r="U381" s="296" t="s">
        <v>271</v>
      </c>
      <c r="V381" s="297"/>
      <c r="W381" s="297"/>
      <c r="X381" s="297"/>
      <c r="Y381" s="297"/>
      <c r="Z381" s="297"/>
      <c r="AA381" s="298"/>
      <c r="AB381" s="309">
        <v>0</v>
      </c>
      <c r="AC381" s="309"/>
      <c r="AD381" s="309"/>
      <c r="AE381" s="309">
        <v>0</v>
      </c>
      <c r="AF381" s="309"/>
      <c r="AG381" s="309"/>
      <c r="AH381" s="309">
        <v>0</v>
      </c>
      <c r="AI381" s="309"/>
      <c r="AJ381" s="309"/>
      <c r="AK381" s="309">
        <v>0</v>
      </c>
      <c r="AL381" s="309"/>
      <c r="AM381" s="309"/>
    </row>
    <row r="382" spans="1:39" ht="18" customHeight="1">
      <c r="A382" s="357" t="s">
        <v>444</v>
      </c>
      <c r="B382" s="357"/>
      <c r="C382" s="357"/>
      <c r="D382" s="357"/>
      <c r="E382" s="357"/>
      <c r="F382" s="357"/>
      <c r="G382" s="357"/>
      <c r="H382" s="309">
        <v>0</v>
      </c>
      <c r="I382" s="309"/>
      <c r="J382" s="309"/>
      <c r="K382" s="309">
        <v>0</v>
      </c>
      <c r="L382" s="309"/>
      <c r="M382" s="309"/>
      <c r="N382" s="309">
        <v>0</v>
      </c>
      <c r="O382" s="309"/>
      <c r="P382" s="309"/>
      <c r="Q382" s="309">
        <v>0</v>
      </c>
      <c r="R382" s="309"/>
      <c r="S382" s="309"/>
      <c r="U382" s="296" t="s">
        <v>270</v>
      </c>
      <c r="V382" s="297"/>
      <c r="W382" s="297"/>
      <c r="X382" s="297"/>
      <c r="Y382" s="297"/>
      <c r="Z382" s="297"/>
      <c r="AA382" s="298"/>
      <c r="AB382" s="309">
        <v>0</v>
      </c>
      <c r="AC382" s="309"/>
      <c r="AD382" s="309"/>
      <c r="AE382" s="309">
        <v>0</v>
      </c>
      <c r="AF382" s="309"/>
      <c r="AG382" s="309"/>
      <c r="AH382" s="309">
        <v>0</v>
      </c>
      <c r="AI382" s="309"/>
      <c r="AJ382" s="309"/>
      <c r="AK382" s="309">
        <v>0</v>
      </c>
      <c r="AL382" s="309"/>
      <c r="AM382" s="309"/>
    </row>
    <row r="383" spans="1:39" ht="18" customHeight="1">
      <c r="A383" s="357" t="s">
        <v>573</v>
      </c>
      <c r="B383" s="357"/>
      <c r="C383" s="357"/>
      <c r="D383" s="357"/>
      <c r="E383" s="357"/>
      <c r="F383" s="357"/>
      <c r="G383" s="357"/>
      <c r="H383" s="309">
        <v>0</v>
      </c>
      <c r="I383" s="309"/>
      <c r="J383" s="309"/>
      <c r="K383" s="309">
        <v>0</v>
      </c>
      <c r="L383" s="309"/>
      <c r="M383" s="309"/>
      <c r="N383" s="309">
        <v>0</v>
      </c>
      <c r="O383" s="309"/>
      <c r="P383" s="309"/>
      <c r="Q383" s="309">
        <v>0</v>
      </c>
      <c r="R383" s="309"/>
      <c r="S383" s="309"/>
      <c r="U383" s="296" t="s">
        <v>432</v>
      </c>
      <c r="V383" s="297"/>
      <c r="W383" s="297"/>
      <c r="X383" s="297"/>
      <c r="Y383" s="297"/>
      <c r="Z383" s="297"/>
      <c r="AA383" s="298"/>
      <c r="AB383" s="309">
        <v>0</v>
      </c>
      <c r="AC383" s="309"/>
      <c r="AD383" s="309"/>
      <c r="AE383" s="309">
        <v>0</v>
      </c>
      <c r="AF383" s="309"/>
      <c r="AG383" s="309"/>
      <c r="AH383" s="309">
        <v>0</v>
      </c>
      <c r="AI383" s="309"/>
      <c r="AJ383" s="309"/>
      <c r="AK383" s="309">
        <v>0</v>
      </c>
      <c r="AL383" s="309"/>
      <c r="AM383" s="309"/>
    </row>
    <row r="384" spans="1:39" ht="18" customHeight="1">
      <c r="A384" s="357" t="s">
        <v>574</v>
      </c>
      <c r="B384" s="357"/>
      <c r="C384" s="357"/>
      <c r="D384" s="357"/>
      <c r="E384" s="357"/>
      <c r="F384" s="357"/>
      <c r="G384" s="357"/>
      <c r="H384" s="309">
        <v>0</v>
      </c>
      <c r="I384" s="309"/>
      <c r="J384" s="309"/>
      <c r="K384" s="309">
        <v>0</v>
      </c>
      <c r="L384" s="309"/>
      <c r="M384" s="309"/>
      <c r="N384" s="309">
        <v>0</v>
      </c>
      <c r="O384" s="309"/>
      <c r="P384" s="309"/>
      <c r="Q384" s="309">
        <v>0</v>
      </c>
      <c r="R384" s="309"/>
      <c r="S384" s="309"/>
      <c r="U384" s="296" t="s">
        <v>584</v>
      </c>
      <c r="V384" s="297"/>
      <c r="W384" s="297"/>
      <c r="X384" s="297"/>
      <c r="Y384" s="297"/>
      <c r="Z384" s="297"/>
      <c r="AA384" s="298"/>
      <c r="AB384" s="309">
        <v>0</v>
      </c>
      <c r="AC384" s="309"/>
      <c r="AD384" s="309"/>
      <c r="AE384" s="309">
        <v>0</v>
      </c>
      <c r="AF384" s="309"/>
      <c r="AG384" s="309"/>
      <c r="AH384" s="309">
        <v>0</v>
      </c>
      <c r="AI384" s="309"/>
      <c r="AJ384" s="309"/>
      <c r="AK384" s="309">
        <v>0</v>
      </c>
      <c r="AL384" s="309"/>
      <c r="AM384" s="309"/>
    </row>
    <row r="385" spans="1:39" ht="18" customHeight="1">
      <c r="A385" s="497" t="s">
        <v>260</v>
      </c>
      <c r="B385" s="497"/>
      <c r="C385" s="497"/>
      <c r="D385" s="497"/>
      <c r="E385" s="497"/>
      <c r="F385" s="497"/>
      <c r="G385" s="497"/>
      <c r="H385" s="309">
        <v>0</v>
      </c>
      <c r="I385" s="309"/>
      <c r="J385" s="309"/>
      <c r="K385" s="309">
        <v>0</v>
      </c>
      <c r="L385" s="309"/>
      <c r="M385" s="309"/>
      <c r="N385" s="309">
        <v>0</v>
      </c>
      <c r="O385" s="309"/>
      <c r="P385" s="309"/>
      <c r="Q385" s="309">
        <v>0</v>
      </c>
      <c r="R385" s="309"/>
      <c r="S385" s="309"/>
      <c r="U385" s="296" t="s">
        <v>313</v>
      </c>
      <c r="V385" s="297"/>
      <c r="W385" s="297"/>
      <c r="X385" s="297"/>
      <c r="Y385" s="297"/>
      <c r="Z385" s="297"/>
      <c r="AA385" s="298"/>
      <c r="AB385" s="309">
        <v>0</v>
      </c>
      <c r="AC385" s="309"/>
      <c r="AD385" s="309"/>
      <c r="AE385" s="309">
        <v>0</v>
      </c>
      <c r="AF385" s="309"/>
      <c r="AG385" s="309"/>
      <c r="AH385" s="309">
        <v>0</v>
      </c>
      <c r="AI385" s="309"/>
      <c r="AJ385" s="309"/>
      <c r="AK385" s="309">
        <v>0</v>
      </c>
      <c r="AL385" s="309"/>
      <c r="AM385" s="309"/>
    </row>
    <row r="386" spans="1:39" ht="18" customHeight="1">
      <c r="A386" s="497" t="s">
        <v>569</v>
      </c>
      <c r="B386" s="497"/>
      <c r="C386" s="497"/>
      <c r="D386" s="497"/>
      <c r="E386" s="497"/>
      <c r="F386" s="497"/>
      <c r="G386" s="497"/>
      <c r="H386" s="309">
        <v>0</v>
      </c>
      <c r="I386" s="309"/>
      <c r="J386" s="309"/>
      <c r="K386" s="309">
        <v>0</v>
      </c>
      <c r="L386" s="309"/>
      <c r="M386" s="309"/>
      <c r="N386" s="309">
        <v>0</v>
      </c>
      <c r="O386" s="309"/>
      <c r="P386" s="309"/>
      <c r="Q386" s="309">
        <v>0</v>
      </c>
      <c r="R386" s="309"/>
      <c r="S386" s="309"/>
      <c r="U386" s="296" t="s">
        <v>212</v>
      </c>
      <c r="V386" s="297"/>
      <c r="W386" s="297"/>
      <c r="X386" s="297"/>
      <c r="Y386" s="297"/>
      <c r="Z386" s="297"/>
      <c r="AA386" s="298"/>
      <c r="AB386" s="309">
        <v>0</v>
      </c>
      <c r="AC386" s="309"/>
      <c r="AD386" s="309"/>
      <c r="AE386" s="309">
        <v>0</v>
      </c>
      <c r="AF386" s="309"/>
      <c r="AG386" s="309"/>
      <c r="AH386" s="309">
        <v>0</v>
      </c>
      <c r="AI386" s="309"/>
      <c r="AJ386" s="309"/>
      <c r="AK386" s="309">
        <v>0</v>
      </c>
      <c r="AL386" s="309"/>
      <c r="AM386" s="309"/>
    </row>
    <row r="387" spans="1:39" ht="18" customHeight="1">
      <c r="A387" s="296" t="s">
        <v>551</v>
      </c>
      <c r="B387" s="297"/>
      <c r="C387" s="297"/>
      <c r="D387" s="297"/>
      <c r="E387" s="297"/>
      <c r="F387" s="297"/>
      <c r="G387" s="298"/>
      <c r="H387" s="309">
        <v>0</v>
      </c>
      <c r="I387" s="309"/>
      <c r="J387" s="309"/>
      <c r="K387" s="309">
        <v>0</v>
      </c>
      <c r="L387" s="309"/>
      <c r="M387" s="309"/>
      <c r="N387" s="309">
        <v>0</v>
      </c>
      <c r="O387" s="309"/>
      <c r="P387" s="309"/>
      <c r="Q387" s="309">
        <v>0</v>
      </c>
      <c r="R387" s="309"/>
      <c r="S387" s="309"/>
      <c r="U387" s="542" t="s">
        <v>193</v>
      </c>
      <c r="V387" s="543"/>
      <c r="W387" s="543"/>
      <c r="X387" s="543"/>
      <c r="Y387" s="543"/>
      <c r="Z387" s="543"/>
      <c r="AA387" s="544"/>
      <c r="AB387" s="342">
        <f>SUM(AB362:AD386)</f>
        <v>0</v>
      </c>
      <c r="AC387" s="343"/>
      <c r="AD387" s="271"/>
      <c r="AE387" s="342">
        <f t="shared" ref="AE387" si="114">SUM(AE362:AG386)</f>
        <v>0</v>
      </c>
      <c r="AF387" s="343"/>
      <c r="AG387" s="271"/>
      <c r="AH387" s="342">
        <f t="shared" ref="AH387" si="115">SUM(AH362:AJ386)</f>
        <v>0</v>
      </c>
      <c r="AI387" s="343"/>
      <c r="AJ387" s="271"/>
      <c r="AK387" s="342">
        <f t="shared" ref="AK387" si="116">SUM(AK362:AM386)</f>
        <v>0</v>
      </c>
      <c r="AL387" s="343"/>
      <c r="AM387" s="271"/>
    </row>
    <row r="388" spans="1:39" ht="18" customHeight="1">
      <c r="A388" s="497" t="s">
        <v>259</v>
      </c>
      <c r="B388" s="497"/>
      <c r="C388" s="497"/>
      <c r="D388" s="497"/>
      <c r="E388" s="497"/>
      <c r="F388" s="497"/>
      <c r="G388" s="497"/>
      <c r="H388" s="309">
        <v>0</v>
      </c>
      <c r="I388" s="309"/>
      <c r="J388" s="309"/>
      <c r="K388" s="309">
        <v>0</v>
      </c>
      <c r="L388" s="309"/>
      <c r="M388" s="309"/>
      <c r="N388" s="309">
        <v>0</v>
      </c>
      <c r="O388" s="309"/>
      <c r="P388" s="309"/>
      <c r="Q388" s="309">
        <v>0</v>
      </c>
      <c r="R388" s="309"/>
      <c r="S388" s="309"/>
    </row>
    <row r="389" spans="1:39" ht="18" customHeight="1">
      <c r="A389" s="497" t="s">
        <v>212</v>
      </c>
      <c r="B389" s="497"/>
      <c r="C389" s="497"/>
      <c r="D389" s="497"/>
      <c r="E389" s="497"/>
      <c r="F389" s="497"/>
      <c r="G389" s="497"/>
      <c r="H389" s="309">
        <v>0</v>
      </c>
      <c r="I389" s="309"/>
      <c r="J389" s="309"/>
      <c r="K389" s="309">
        <v>0</v>
      </c>
      <c r="L389" s="309"/>
      <c r="M389" s="309"/>
      <c r="N389" s="309">
        <v>0</v>
      </c>
      <c r="O389" s="309"/>
      <c r="P389" s="309"/>
      <c r="Q389" s="309">
        <v>0</v>
      </c>
      <c r="R389" s="309"/>
      <c r="S389" s="309"/>
    </row>
    <row r="390" spans="1:39" ht="18" customHeight="1">
      <c r="A390" s="542" t="s">
        <v>193</v>
      </c>
      <c r="B390" s="543"/>
      <c r="C390" s="543"/>
      <c r="D390" s="543"/>
      <c r="E390" s="543"/>
      <c r="F390" s="543"/>
      <c r="G390" s="544"/>
      <c r="H390" s="342">
        <f>SUM(H362:J389)</f>
        <v>0</v>
      </c>
      <c r="I390" s="343"/>
      <c r="J390" s="271"/>
      <c r="K390" s="342">
        <f t="shared" ref="K390" si="117">SUM(K362:M389)</f>
        <v>0</v>
      </c>
      <c r="L390" s="343"/>
      <c r="M390" s="271"/>
      <c r="N390" s="342">
        <f t="shared" ref="N390" si="118">SUM(N362:P389)</f>
        <v>0</v>
      </c>
      <c r="O390" s="343"/>
      <c r="P390" s="271"/>
      <c r="Q390" s="342">
        <f t="shared" ref="Q390" si="119">SUM(Q362:S389)</f>
        <v>0</v>
      </c>
      <c r="R390" s="343"/>
      <c r="S390" s="271"/>
      <c r="T390" s="66"/>
      <c r="U390" s="66"/>
      <c r="V390" s="66"/>
      <c r="W390" s="66"/>
      <c r="X390" s="66"/>
      <c r="Y390" s="66"/>
      <c r="Z390" s="66"/>
      <c r="AA390" s="66"/>
      <c r="AB390" s="66"/>
      <c r="AC390" s="66"/>
      <c r="AD390" s="66"/>
      <c r="AE390" s="66"/>
      <c r="AF390" s="66"/>
      <c r="AG390" s="66"/>
      <c r="AH390" s="66"/>
      <c r="AI390" s="66"/>
      <c r="AJ390" s="66"/>
      <c r="AK390" s="66"/>
      <c r="AL390" s="66"/>
      <c r="AM390" s="66"/>
    </row>
    <row r="391" spans="1:39" ht="18" customHeight="1">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6"/>
      <c r="AL391" s="66"/>
      <c r="AM391" s="66"/>
    </row>
    <row r="392" spans="1:39" ht="18" customHeight="1">
      <c r="A392" s="317" t="s">
        <v>225</v>
      </c>
      <c r="B392" s="318"/>
      <c r="C392" s="318"/>
      <c r="D392" s="319"/>
      <c r="E392" s="323" t="s">
        <v>687</v>
      </c>
      <c r="F392" s="324"/>
      <c r="G392" s="324"/>
      <c r="H392" s="324"/>
      <c r="I392" s="324"/>
      <c r="J392" s="324"/>
      <c r="K392" s="324"/>
      <c r="L392" s="324"/>
      <c r="M392" s="324"/>
      <c r="N392" s="324"/>
      <c r="O392" s="324"/>
      <c r="P392" s="324"/>
      <c r="Q392" s="324"/>
      <c r="R392" s="324"/>
      <c r="S392" s="324"/>
      <c r="T392" s="324"/>
      <c r="U392" s="324"/>
      <c r="V392" s="324"/>
      <c r="W392" s="324"/>
      <c r="X392" s="324"/>
      <c r="Y392" s="324"/>
      <c r="Z392" s="324"/>
      <c r="AA392" s="324"/>
      <c r="AB392" s="324"/>
      <c r="AC392" s="324"/>
      <c r="AD392" s="324"/>
      <c r="AE392" s="324"/>
      <c r="AF392" s="324"/>
      <c r="AG392" s="324"/>
      <c r="AH392" s="324"/>
      <c r="AI392" s="324"/>
      <c r="AJ392" s="325"/>
      <c r="AK392" s="326" t="s">
        <v>289</v>
      </c>
      <c r="AL392" s="326"/>
      <c r="AM392" s="326"/>
    </row>
    <row r="393" spans="1:39" ht="18" customHeight="1">
      <c r="A393" s="320"/>
      <c r="B393" s="321"/>
      <c r="C393" s="321"/>
      <c r="D393" s="322"/>
      <c r="E393" s="326" t="s">
        <v>290</v>
      </c>
      <c r="F393" s="326"/>
      <c r="G393" s="326"/>
      <c r="H393" s="326"/>
      <c r="I393" s="326"/>
      <c r="J393" s="326"/>
      <c r="K393" s="327" t="s">
        <v>552</v>
      </c>
      <c r="L393" s="327"/>
      <c r="M393" s="327"/>
      <c r="N393" s="327"/>
      <c r="O393" s="327"/>
      <c r="P393" s="327"/>
      <c r="Q393" s="328" t="s">
        <v>291</v>
      </c>
      <c r="R393" s="329"/>
      <c r="S393" s="329"/>
      <c r="T393" s="329"/>
      <c r="U393" s="329"/>
      <c r="V393" s="330"/>
      <c r="W393" s="326" t="s">
        <v>292</v>
      </c>
      <c r="X393" s="326"/>
      <c r="Y393" s="326"/>
      <c r="Z393" s="326"/>
      <c r="AA393" s="326"/>
      <c r="AB393" s="326"/>
      <c r="AC393" s="326"/>
      <c r="AD393" s="326"/>
      <c r="AE393" s="326" t="s">
        <v>293</v>
      </c>
      <c r="AF393" s="326"/>
      <c r="AG393" s="326"/>
      <c r="AH393" s="326"/>
      <c r="AI393" s="326"/>
      <c r="AJ393" s="326"/>
      <c r="AK393" s="326"/>
      <c r="AL393" s="326"/>
      <c r="AM393" s="326"/>
    </row>
    <row r="394" spans="1:39" ht="18" customHeight="1">
      <c r="A394" s="276" t="s">
        <v>294</v>
      </c>
      <c r="B394" s="277"/>
      <c r="C394" s="277"/>
      <c r="D394" s="278"/>
      <c r="E394" s="279">
        <v>0</v>
      </c>
      <c r="F394" s="279"/>
      <c r="G394" s="279"/>
      <c r="H394" s="279"/>
      <c r="I394" s="279"/>
      <c r="J394" s="279"/>
      <c r="K394" s="280">
        <v>0</v>
      </c>
      <c r="L394" s="280"/>
      <c r="M394" s="280"/>
      <c r="N394" s="280"/>
      <c r="O394" s="280"/>
      <c r="P394" s="280"/>
      <c r="Q394" s="281">
        <v>0</v>
      </c>
      <c r="R394" s="282"/>
      <c r="S394" s="282"/>
      <c r="T394" s="282"/>
      <c r="U394" s="282"/>
      <c r="V394" s="283"/>
      <c r="W394" s="280">
        <v>0</v>
      </c>
      <c r="X394" s="280"/>
      <c r="Y394" s="280"/>
      <c r="Z394" s="280"/>
      <c r="AA394" s="280"/>
      <c r="AB394" s="280"/>
      <c r="AC394" s="280"/>
      <c r="AD394" s="280"/>
      <c r="AE394" s="280">
        <v>0</v>
      </c>
      <c r="AF394" s="280"/>
      <c r="AG394" s="280"/>
      <c r="AH394" s="280"/>
      <c r="AI394" s="280"/>
      <c r="AJ394" s="280"/>
      <c r="AK394" s="280">
        <v>0</v>
      </c>
      <c r="AL394" s="280"/>
      <c r="AM394" s="280"/>
    </row>
    <row r="395" spans="1:39" ht="18" customHeight="1">
      <c r="AK395" s="639">
        <f>SUM(E394:AM394)</f>
        <v>0</v>
      </c>
      <c r="AL395" s="640"/>
      <c r="AM395" s="641"/>
    </row>
    <row r="396" spans="1:39" ht="30" customHeight="1">
      <c r="A396" s="487" t="s">
        <v>733</v>
      </c>
      <c r="B396" s="488"/>
      <c r="C396" s="488"/>
      <c r="D396" s="488"/>
      <c r="E396" s="488"/>
      <c r="F396" s="488"/>
      <c r="G396" s="488"/>
      <c r="H396" s="488"/>
      <c r="I396" s="488"/>
      <c r="J396" s="488"/>
      <c r="K396" s="488"/>
      <c r="L396" s="488"/>
      <c r="M396" s="488"/>
      <c r="N396" s="488"/>
      <c r="O396" s="488"/>
      <c r="P396" s="488"/>
      <c r="Q396" s="488"/>
      <c r="R396" s="488"/>
      <c r="S396" s="488"/>
      <c r="T396" s="488"/>
      <c r="U396" s="488"/>
      <c r="V396" s="488"/>
      <c r="W396" s="488"/>
      <c r="X396" s="488"/>
      <c r="Y396" s="488"/>
      <c r="Z396" s="488"/>
      <c r="AA396" s="488"/>
      <c r="AB396" s="488"/>
      <c r="AC396" s="488"/>
      <c r="AD396" s="488"/>
      <c r="AE396" s="488"/>
      <c r="AF396" s="488"/>
      <c r="AG396" s="488"/>
      <c r="AH396" s="488"/>
      <c r="AI396" s="488"/>
      <c r="AJ396" s="488"/>
      <c r="AK396" s="488"/>
      <c r="AL396" s="488"/>
      <c r="AM396" s="489"/>
    </row>
    <row r="397" spans="1:39" ht="30" customHeight="1">
      <c r="A397" s="490"/>
      <c r="B397" s="491"/>
      <c r="C397" s="491"/>
      <c r="D397" s="491"/>
      <c r="E397" s="491"/>
      <c r="F397" s="491"/>
      <c r="G397" s="491"/>
      <c r="H397" s="491"/>
      <c r="I397" s="491"/>
      <c r="J397" s="491"/>
      <c r="K397" s="491"/>
      <c r="L397" s="491"/>
      <c r="M397" s="491"/>
      <c r="N397" s="491"/>
      <c r="O397" s="491"/>
      <c r="P397" s="491"/>
      <c r="Q397" s="491"/>
      <c r="R397" s="491"/>
      <c r="S397" s="491"/>
      <c r="T397" s="491"/>
      <c r="U397" s="491"/>
      <c r="V397" s="491"/>
      <c r="W397" s="491"/>
      <c r="X397" s="491"/>
      <c r="Y397" s="491"/>
      <c r="Z397" s="491"/>
      <c r="AA397" s="491"/>
      <c r="AB397" s="491"/>
      <c r="AC397" s="491"/>
      <c r="AD397" s="491"/>
      <c r="AE397" s="491"/>
      <c r="AF397" s="491"/>
      <c r="AG397" s="491"/>
      <c r="AH397" s="491"/>
      <c r="AI397" s="491"/>
      <c r="AJ397" s="491"/>
      <c r="AK397" s="491"/>
      <c r="AL397" s="491"/>
      <c r="AM397" s="492"/>
    </row>
    <row r="398" spans="1:39" ht="30" customHeight="1">
      <c r="A398" s="493"/>
      <c r="B398" s="494"/>
      <c r="C398" s="494"/>
      <c r="D398" s="494"/>
      <c r="E398" s="494"/>
      <c r="F398" s="494"/>
      <c r="G398" s="494"/>
      <c r="H398" s="494"/>
      <c r="I398" s="494"/>
      <c r="J398" s="494"/>
      <c r="K398" s="494"/>
      <c r="L398" s="494"/>
      <c r="M398" s="494"/>
      <c r="N398" s="494"/>
      <c r="O398" s="494"/>
      <c r="P398" s="494"/>
      <c r="Q398" s="494"/>
      <c r="R398" s="494"/>
      <c r="S398" s="494"/>
      <c r="T398" s="494"/>
      <c r="U398" s="494"/>
      <c r="V398" s="494"/>
      <c r="W398" s="494"/>
      <c r="X398" s="494"/>
      <c r="Y398" s="494"/>
      <c r="Z398" s="494"/>
      <c r="AA398" s="494"/>
      <c r="AB398" s="494"/>
      <c r="AC398" s="494"/>
      <c r="AD398" s="494"/>
      <c r="AE398" s="494"/>
      <c r="AF398" s="494"/>
      <c r="AG398" s="494"/>
      <c r="AH398" s="494"/>
      <c r="AI398" s="494"/>
      <c r="AJ398" s="494"/>
      <c r="AK398" s="494"/>
      <c r="AL398" s="494"/>
      <c r="AM398" s="495"/>
    </row>
    <row r="399" spans="1:39" ht="18" customHeight="1">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c r="AA399" s="66"/>
      <c r="AB399" s="66"/>
      <c r="AC399" s="66"/>
      <c r="AD399" s="66"/>
      <c r="AE399" s="66"/>
      <c r="AF399" s="66"/>
      <c r="AG399" s="66"/>
      <c r="AH399" s="66"/>
      <c r="AI399" s="66"/>
      <c r="AJ399" s="66"/>
      <c r="AK399" s="66"/>
      <c r="AL399" s="66"/>
      <c r="AM399" s="66"/>
    </row>
    <row r="400" spans="1:39" ht="18" customHeight="1">
      <c r="A400" s="483" t="s">
        <v>185</v>
      </c>
      <c r="B400" s="484"/>
      <c r="C400" s="484"/>
      <c r="D400" s="485"/>
      <c r="E400" s="498"/>
      <c r="F400" s="499"/>
      <c r="G400" s="499"/>
      <c r="H400" s="499"/>
      <c r="I400" s="500"/>
      <c r="J400" s="92"/>
      <c r="K400" s="93"/>
      <c r="L400" s="94"/>
      <c r="M400" s="94"/>
      <c r="N400" s="94"/>
      <c r="O400" s="94"/>
      <c r="P400" s="94"/>
      <c r="Q400" s="94"/>
      <c r="R400" s="94"/>
      <c r="S400" s="94"/>
      <c r="T400" s="483" t="s">
        <v>662</v>
      </c>
      <c r="U400" s="484"/>
      <c r="V400" s="484"/>
      <c r="W400" s="484"/>
      <c r="X400" s="484"/>
      <c r="Y400" s="484"/>
      <c r="Z400" s="484"/>
      <c r="AA400" s="484"/>
      <c r="AB400" s="484"/>
      <c r="AC400" s="484"/>
      <c r="AD400" s="485"/>
      <c r="AE400" s="486"/>
      <c r="AF400" s="486"/>
      <c r="AG400" s="486"/>
      <c r="AH400" s="486"/>
      <c r="AI400" s="486"/>
      <c r="AJ400" s="486"/>
      <c r="AK400" s="486"/>
      <c r="AL400" s="486"/>
      <c r="AM400" s="486"/>
    </row>
    <row r="401" spans="1:39" ht="18" customHeight="1">
      <c r="A401" s="94"/>
      <c r="B401" s="94"/>
      <c r="C401" s="94"/>
      <c r="D401" s="94"/>
      <c r="E401" s="94"/>
      <c r="F401" s="94"/>
      <c r="G401" s="94"/>
      <c r="H401" s="94"/>
      <c r="I401" s="94"/>
      <c r="J401" s="94"/>
      <c r="K401" s="94"/>
      <c r="L401" s="94"/>
      <c r="M401" s="94"/>
      <c r="N401" s="94"/>
      <c r="O401" s="94"/>
      <c r="P401" s="94"/>
      <c r="Q401" s="94"/>
      <c r="R401" s="94"/>
      <c r="S401" s="94"/>
      <c r="T401" s="94"/>
      <c r="U401" s="94"/>
      <c r="V401" s="94"/>
      <c r="W401" s="94"/>
      <c r="X401" s="94"/>
      <c r="Y401" s="94"/>
      <c r="Z401" s="94"/>
      <c r="AA401" s="94"/>
      <c r="AB401" s="94"/>
      <c r="AC401" s="94"/>
      <c r="AD401" s="94"/>
      <c r="AE401" s="94"/>
      <c r="AF401" s="94"/>
      <c r="AG401" s="94"/>
      <c r="AH401" s="94"/>
      <c r="AI401" s="94"/>
      <c r="AJ401" s="94"/>
      <c r="AK401" s="94"/>
      <c r="AL401" s="94"/>
      <c r="AM401" s="94"/>
    </row>
    <row r="402" spans="1:39" ht="18" customHeight="1">
      <c r="A402" s="483" t="s">
        <v>186</v>
      </c>
      <c r="B402" s="484"/>
      <c r="C402" s="484"/>
      <c r="D402" s="484"/>
      <c r="E402" s="484"/>
      <c r="F402" s="484"/>
      <c r="G402" s="484"/>
      <c r="H402" s="484"/>
      <c r="I402" s="485"/>
      <c r="J402" s="486"/>
      <c r="K402" s="486"/>
      <c r="L402" s="486"/>
      <c r="M402" s="486"/>
      <c r="N402" s="486"/>
      <c r="O402" s="486"/>
      <c r="P402" s="486"/>
      <c r="Q402" s="486"/>
      <c r="R402" s="486"/>
      <c r="S402" s="94"/>
      <c r="T402" s="483" t="s">
        <v>187</v>
      </c>
      <c r="U402" s="484"/>
      <c r="V402" s="484"/>
      <c r="W402" s="484"/>
      <c r="X402" s="484"/>
      <c r="Y402" s="484"/>
      <c r="Z402" s="484"/>
      <c r="AA402" s="484"/>
      <c r="AB402" s="484"/>
      <c r="AC402" s="484"/>
      <c r="AD402" s="485"/>
      <c r="AE402" s="486"/>
      <c r="AF402" s="486"/>
      <c r="AG402" s="486"/>
      <c r="AH402" s="486"/>
      <c r="AI402" s="486"/>
      <c r="AJ402" s="486"/>
      <c r="AK402" s="486"/>
      <c r="AL402" s="486"/>
      <c r="AM402" s="486"/>
    </row>
    <row r="403" spans="1:39" ht="9.9" customHeight="1">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6"/>
      <c r="AK403" s="66"/>
      <c r="AL403" s="66"/>
      <c r="AM403" s="66"/>
    </row>
    <row r="404" spans="1:39" ht="9.9" customHeight="1">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6"/>
      <c r="AJ404" s="66"/>
      <c r="AK404" s="66"/>
      <c r="AL404" s="66"/>
      <c r="AM404" s="66"/>
    </row>
    <row r="405" spans="1:39" ht="15.9" customHeight="1">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c r="AB405" s="66"/>
      <c r="AC405" s="66"/>
      <c r="AD405" s="66"/>
      <c r="AE405" s="66"/>
      <c r="AF405" s="66"/>
      <c r="AG405" s="66"/>
      <c r="AH405" s="66"/>
      <c r="AI405" s="66"/>
      <c r="AJ405" s="66"/>
      <c r="AK405" s="66"/>
      <c r="AL405" s="66"/>
      <c r="AM405" s="66"/>
    </row>
    <row r="406" spans="1:39" ht="15.9" customHeight="1">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c r="AB406" s="66"/>
      <c r="AC406" s="66"/>
      <c r="AD406" s="66"/>
      <c r="AE406" s="66"/>
      <c r="AF406" s="66"/>
      <c r="AG406" s="66"/>
      <c r="AH406" s="66"/>
      <c r="AI406" s="66"/>
      <c r="AJ406" s="66"/>
      <c r="AK406" s="66"/>
      <c r="AL406" s="66"/>
      <c r="AM406" s="66"/>
    </row>
    <row r="407" spans="1:39" ht="15.9" customHeight="1">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c r="AB407" s="66"/>
      <c r="AC407" s="66"/>
      <c r="AD407" s="66"/>
      <c r="AE407" s="66"/>
      <c r="AF407" s="66"/>
      <c r="AG407" s="66"/>
      <c r="AH407" s="66"/>
      <c r="AI407" s="66"/>
      <c r="AJ407" s="66"/>
      <c r="AK407" s="66"/>
      <c r="AL407" s="66"/>
      <c r="AM407" s="66"/>
    </row>
    <row r="447" ht="12.75" customHeight="1"/>
    <row r="448" ht="12.75" customHeight="1"/>
  </sheetData>
  <sheetProtection algorithmName="SHA-512" hashValue="pisluuDvjKgUeGQZLQO3kAa4DsbcfGuQTcL1wV//33NeKJKvI0vWZ519uGZPPqbfw5ppntG3QPhc1SsmVPNhqA==" saltValue="APfiNEHzmDS6aZ/LzfVyVA==" spinCount="100000" sheet="1" objects="1" scenarios="1"/>
  <dataConsolidate link="1"/>
  <mergeCells count="3063">
    <mergeCell ref="J265:M265"/>
    <mergeCell ref="R257:S257"/>
    <mergeCell ref="C264:D264"/>
    <mergeCell ref="C258:D258"/>
    <mergeCell ref="R261:W262"/>
    <mergeCell ref="AF255:AG256"/>
    <mergeCell ref="N119:O119"/>
    <mergeCell ref="AB119:AC119"/>
    <mergeCell ref="AK171:AM171"/>
    <mergeCell ref="AK276:AM276"/>
    <mergeCell ref="C271:D271"/>
    <mergeCell ref="K268:P269"/>
    <mergeCell ref="K270:P270"/>
    <mergeCell ref="K271:P271"/>
    <mergeCell ref="H161:P161"/>
    <mergeCell ref="H144:I144"/>
    <mergeCell ref="P144:Q145"/>
    <mergeCell ref="R144:S145"/>
    <mergeCell ref="M176:N177"/>
    <mergeCell ref="K176:L177"/>
    <mergeCell ref="I176:J177"/>
    <mergeCell ref="G176:H177"/>
    <mergeCell ref="Q162:S163"/>
    <mergeCell ref="K163:M163"/>
    <mergeCell ref="A162:G163"/>
    <mergeCell ref="A270:B271"/>
    <mergeCell ref="N264:Q264"/>
    <mergeCell ref="N265:Q265"/>
    <mergeCell ref="J264:M264"/>
    <mergeCell ref="N164:P164"/>
    <mergeCell ref="AK395:AM395"/>
    <mergeCell ref="AH43:AI43"/>
    <mergeCell ref="AJ43:AK44"/>
    <mergeCell ref="AL43:AM44"/>
    <mergeCell ref="AB44:AC44"/>
    <mergeCell ref="AD44:AE44"/>
    <mergeCell ref="AF44:AG44"/>
    <mergeCell ref="AH44:AI44"/>
    <mergeCell ref="U45:AA46"/>
    <mergeCell ref="AB45:AC45"/>
    <mergeCell ref="AD45:AE45"/>
    <mergeCell ref="AF45:AG45"/>
    <mergeCell ref="AH45:AI45"/>
    <mergeCell ref="AJ45:AK46"/>
    <mergeCell ref="AL45:AM46"/>
    <mergeCell ref="AB46:AC46"/>
    <mergeCell ref="AD46:AE46"/>
    <mergeCell ref="AF46:AG46"/>
    <mergeCell ref="AH46:AI46"/>
    <mergeCell ref="U282:AA282"/>
    <mergeCell ref="U283:AA283"/>
    <mergeCell ref="U284:AA284"/>
    <mergeCell ref="U285:AA285"/>
    <mergeCell ref="U286:AA286"/>
    <mergeCell ref="U287:AA287"/>
    <mergeCell ref="U289:AA289"/>
    <mergeCell ref="U164:AA165"/>
    <mergeCell ref="AE286:AG286"/>
    <mergeCell ref="AE385:AG385"/>
    <mergeCell ref="AH384:AJ384"/>
    <mergeCell ref="AK384:AM384"/>
    <mergeCell ref="U386:AA386"/>
    <mergeCell ref="AH282:AJ282"/>
    <mergeCell ref="X262:AC262"/>
    <mergeCell ref="AD249:AH249"/>
    <mergeCell ref="AB283:AD283"/>
    <mergeCell ref="AD247:AM248"/>
    <mergeCell ref="V249:Y249"/>
    <mergeCell ref="AI249:AM249"/>
    <mergeCell ref="AJ122:AK123"/>
    <mergeCell ref="AB135:AC135"/>
    <mergeCell ref="AF125:AG125"/>
    <mergeCell ref="AD125:AE125"/>
    <mergeCell ref="U159:AA161"/>
    <mergeCell ref="U152:AA152"/>
    <mergeCell ref="AB152:AC152"/>
    <mergeCell ref="H159:P159"/>
    <mergeCell ref="K165:M165"/>
    <mergeCell ref="K164:M164"/>
    <mergeCell ref="H162:J162"/>
    <mergeCell ref="Q159:S161"/>
    <mergeCell ref="AD140:AE140"/>
    <mergeCell ref="A143:S143"/>
    <mergeCell ref="AB160:AD160"/>
    <mergeCell ref="AB163:AD163"/>
    <mergeCell ref="T178:V178"/>
    <mergeCell ref="AH152:AI152"/>
    <mergeCell ref="AB161:AJ161"/>
    <mergeCell ref="AH160:AJ160"/>
    <mergeCell ref="U281:AA281"/>
    <mergeCell ref="N163:P163"/>
    <mergeCell ref="Q164:S165"/>
    <mergeCell ref="A164:G165"/>
    <mergeCell ref="N165:P165"/>
    <mergeCell ref="O178:P178"/>
    <mergeCell ref="M178:N178"/>
    <mergeCell ref="K178:L178"/>
    <mergeCell ref="I178:J178"/>
    <mergeCell ref="G178:H178"/>
    <mergeCell ref="Z176:AB177"/>
    <mergeCell ref="G174:P175"/>
    <mergeCell ref="O176:P177"/>
    <mergeCell ref="A159:G161"/>
    <mergeCell ref="A41:G42"/>
    <mergeCell ref="AB132:AC132"/>
    <mergeCell ref="H115:I115"/>
    <mergeCell ref="H104:I104"/>
    <mergeCell ref="A77:S77"/>
    <mergeCell ref="AB125:AC125"/>
    <mergeCell ref="H86:I86"/>
    <mergeCell ref="A86:G87"/>
    <mergeCell ref="R86:S87"/>
    <mergeCell ref="H145:I145"/>
    <mergeCell ref="AB47:AC47"/>
    <mergeCell ref="AB50:AC50"/>
    <mergeCell ref="N148:O148"/>
    <mergeCell ref="J149:K149"/>
    <mergeCell ref="L149:M149"/>
    <mergeCell ref="P41:Q42"/>
    <mergeCell ref="N49:O49"/>
    <mergeCell ref="L49:M49"/>
    <mergeCell ref="J54:K54"/>
    <mergeCell ref="L48:M48"/>
    <mergeCell ref="R53:S54"/>
    <mergeCell ref="L141:M141"/>
    <mergeCell ref="N141:O141"/>
    <mergeCell ref="P53:Q54"/>
    <mergeCell ref="J42:K42"/>
    <mergeCell ref="N42:O42"/>
    <mergeCell ref="N43:O43"/>
    <mergeCell ref="AB43:AC43"/>
    <mergeCell ref="J142:K142"/>
    <mergeCell ref="L142:M142"/>
    <mergeCell ref="H140:I140"/>
    <mergeCell ref="L128:M128"/>
    <mergeCell ref="N128:O128"/>
    <mergeCell ref="U118:AA120"/>
    <mergeCell ref="J94:K94"/>
    <mergeCell ref="AB93:AI93"/>
    <mergeCell ref="AB94:AC94"/>
    <mergeCell ref="L44:M44"/>
    <mergeCell ref="J44:K44"/>
    <mergeCell ref="H44:I44"/>
    <mergeCell ref="H55:I55"/>
    <mergeCell ref="H49:I49"/>
    <mergeCell ref="N53:O53"/>
    <mergeCell ref="J104:K104"/>
    <mergeCell ref="J102:K102"/>
    <mergeCell ref="N44:O44"/>
    <mergeCell ref="AH97:AI97"/>
    <mergeCell ref="J45:K45"/>
    <mergeCell ref="N48:O48"/>
    <mergeCell ref="R76:S76"/>
    <mergeCell ref="R58:S60"/>
    <mergeCell ref="AD74:AE74"/>
    <mergeCell ref="AF74:AG74"/>
    <mergeCell ref="L62:M62"/>
    <mergeCell ref="N62:O62"/>
    <mergeCell ref="R55:S55"/>
    <mergeCell ref="J47:K47"/>
    <mergeCell ref="R62:S63"/>
    <mergeCell ref="AB73:AC73"/>
    <mergeCell ref="AD73:AE73"/>
    <mergeCell ref="AF73:AG73"/>
    <mergeCell ref="U68:AA69"/>
    <mergeCell ref="AB68:AC68"/>
    <mergeCell ref="AD68:AE68"/>
    <mergeCell ref="AB58:AI58"/>
    <mergeCell ref="H378:J378"/>
    <mergeCell ref="K378:M378"/>
    <mergeCell ref="Z222:AB222"/>
    <mergeCell ref="AC222:AE222"/>
    <mergeCell ref="W223:Y223"/>
    <mergeCell ref="Z223:AB223"/>
    <mergeCell ref="AC223:AE223"/>
    <mergeCell ref="AF221:AG221"/>
    <mergeCell ref="AF222:AG222"/>
    <mergeCell ref="AF223:AG223"/>
    <mergeCell ref="N221:P221"/>
    <mergeCell ref="Q221:S221"/>
    <mergeCell ref="N149:O149"/>
    <mergeCell ref="J150:K150"/>
    <mergeCell ref="L150:M150"/>
    <mergeCell ref="N150:O150"/>
    <mergeCell ref="J86:K86"/>
    <mergeCell ref="J144:K144"/>
    <mergeCell ref="L144:M144"/>
    <mergeCell ref="N144:O144"/>
    <mergeCell ref="J145:K145"/>
    <mergeCell ref="L145:M145"/>
    <mergeCell ref="N145:O145"/>
    <mergeCell ref="J146:K146"/>
    <mergeCell ref="L146:M146"/>
    <mergeCell ref="N146:O146"/>
    <mergeCell ref="N126:O126"/>
    <mergeCell ref="L127:M127"/>
    <mergeCell ref="N127:O127"/>
    <mergeCell ref="L135:M135"/>
    <mergeCell ref="AD108:AE108"/>
    <mergeCell ref="L94:M94"/>
    <mergeCell ref="AB384:AD384"/>
    <mergeCell ref="AE384:AG384"/>
    <mergeCell ref="AB164:AD164"/>
    <mergeCell ref="AE164:AG164"/>
    <mergeCell ref="AC175:AF175"/>
    <mergeCell ref="K309:M309"/>
    <mergeCell ref="N292:P292"/>
    <mergeCell ref="Q292:S292"/>
    <mergeCell ref="N348:P348"/>
    <mergeCell ref="H370:J370"/>
    <mergeCell ref="Q380:S380"/>
    <mergeCell ref="Q363:S363"/>
    <mergeCell ref="Q314:S314"/>
    <mergeCell ref="H313:J313"/>
    <mergeCell ref="K313:M313"/>
    <mergeCell ref="K346:M346"/>
    <mergeCell ref="N346:P346"/>
    <mergeCell ref="Q349:S349"/>
    <mergeCell ref="K337:M337"/>
    <mergeCell ref="Q328:S328"/>
    <mergeCell ref="Q347:S347"/>
    <mergeCell ref="H336:J336"/>
    <mergeCell ref="A374:G374"/>
    <mergeCell ref="K374:M374"/>
    <mergeCell ref="N374:P374"/>
    <mergeCell ref="Q374:S374"/>
    <mergeCell ref="A375:G375"/>
    <mergeCell ref="H375:J375"/>
    <mergeCell ref="K375:M375"/>
    <mergeCell ref="N375:P375"/>
    <mergeCell ref="Q375:S375"/>
    <mergeCell ref="Q371:S371"/>
    <mergeCell ref="A372:G372"/>
    <mergeCell ref="H372:J372"/>
    <mergeCell ref="N378:P378"/>
    <mergeCell ref="Q378:S378"/>
    <mergeCell ref="A379:G379"/>
    <mergeCell ref="H379:J379"/>
    <mergeCell ref="K379:M379"/>
    <mergeCell ref="H374:J374"/>
    <mergeCell ref="A373:G373"/>
    <mergeCell ref="H373:J373"/>
    <mergeCell ref="K373:M373"/>
    <mergeCell ref="N373:P373"/>
    <mergeCell ref="Q373:S373"/>
    <mergeCell ref="AB386:AD386"/>
    <mergeCell ref="AE386:AG386"/>
    <mergeCell ref="AH386:AJ386"/>
    <mergeCell ref="AK386:AM386"/>
    <mergeCell ref="U383:AA383"/>
    <mergeCell ref="U363:AA363"/>
    <mergeCell ref="U375:AA375"/>
    <mergeCell ref="U376:AA376"/>
    <mergeCell ref="AH333:AJ333"/>
    <mergeCell ref="AH329:AJ329"/>
    <mergeCell ref="AK333:AM333"/>
    <mergeCell ref="U385:AA385"/>
    <mergeCell ref="AB385:AD385"/>
    <mergeCell ref="AB333:AD333"/>
    <mergeCell ref="AE333:AG333"/>
    <mergeCell ref="AH356:AJ356"/>
    <mergeCell ref="AK356:AM356"/>
    <mergeCell ref="AH344:AJ344"/>
    <mergeCell ref="AB381:AD381"/>
    <mergeCell ref="AH385:AJ385"/>
    <mergeCell ref="AK385:AM385"/>
    <mergeCell ref="AK382:AM382"/>
    <mergeCell ref="AK380:AM380"/>
    <mergeCell ref="U380:AA380"/>
    <mergeCell ref="U381:AA381"/>
    <mergeCell ref="AB383:AD383"/>
    <mergeCell ref="AE383:AG383"/>
    <mergeCell ref="AB332:AD332"/>
    <mergeCell ref="U384:AA384"/>
    <mergeCell ref="Y335:AA335"/>
    <mergeCell ref="AB344:AD344"/>
    <mergeCell ref="U346:AA346"/>
    <mergeCell ref="AK310:AM310"/>
    <mergeCell ref="AE306:AG306"/>
    <mergeCell ref="AK284:AM284"/>
    <mergeCell ref="AK289:AM289"/>
    <mergeCell ref="AK295:AM295"/>
    <mergeCell ref="AB296:AD296"/>
    <mergeCell ref="AE296:AG296"/>
    <mergeCell ref="AH296:AJ296"/>
    <mergeCell ref="AH300:AJ300"/>
    <mergeCell ref="AK300:AM300"/>
    <mergeCell ref="AK301:AM301"/>
    <mergeCell ref="U313:AA313"/>
    <mergeCell ref="AB325:AD325"/>
    <mergeCell ref="AB355:AD355"/>
    <mergeCell ref="AH352:AJ352"/>
    <mergeCell ref="AE341:AG341"/>
    <mergeCell ref="AH341:AJ341"/>
    <mergeCell ref="AB354:AD354"/>
    <mergeCell ref="AK322:AM322"/>
    <mergeCell ref="AE354:AG354"/>
    <mergeCell ref="AK345:AM345"/>
    <mergeCell ref="AE344:AG344"/>
    <mergeCell ref="AK343:AM343"/>
    <mergeCell ref="U298:AA298"/>
    <mergeCell ref="U299:AA299"/>
    <mergeCell ref="U300:AA300"/>
    <mergeCell ref="U301:AA301"/>
    <mergeCell ref="U302:AA302"/>
    <mergeCell ref="U303:AA303"/>
    <mergeCell ref="U304:AA304"/>
    <mergeCell ref="U305:AA305"/>
    <mergeCell ref="AK299:AM299"/>
    <mergeCell ref="AK304:AM304"/>
    <mergeCell ref="AK306:AM306"/>
    <mergeCell ref="AH311:AJ311"/>
    <mergeCell ref="U290:AA290"/>
    <mergeCell ref="U291:AA291"/>
    <mergeCell ref="K306:M306"/>
    <mergeCell ref="U293:AA293"/>
    <mergeCell ref="U294:AA294"/>
    <mergeCell ref="N309:P309"/>
    <mergeCell ref="AB290:AD290"/>
    <mergeCell ref="N306:P306"/>
    <mergeCell ref="AK309:AM309"/>
    <mergeCell ref="U307:AM307"/>
    <mergeCell ref="AB309:AD309"/>
    <mergeCell ref="A390:G390"/>
    <mergeCell ref="H390:J390"/>
    <mergeCell ref="K390:M390"/>
    <mergeCell ref="N390:P390"/>
    <mergeCell ref="Q390:S390"/>
    <mergeCell ref="A383:G383"/>
    <mergeCell ref="H383:J383"/>
    <mergeCell ref="K383:M383"/>
    <mergeCell ref="N383:P383"/>
    <mergeCell ref="Q383:S383"/>
    <mergeCell ref="A384:G384"/>
    <mergeCell ref="H384:J384"/>
    <mergeCell ref="K384:M384"/>
    <mergeCell ref="N384:P384"/>
    <mergeCell ref="Q384:S384"/>
    <mergeCell ref="A385:G385"/>
    <mergeCell ref="H385:J385"/>
    <mergeCell ref="K385:M385"/>
    <mergeCell ref="N385:P385"/>
    <mergeCell ref="Q385:S385"/>
    <mergeCell ref="A386:G386"/>
    <mergeCell ref="H386:J386"/>
    <mergeCell ref="Q388:S388"/>
    <mergeCell ref="H388:J388"/>
    <mergeCell ref="A387:G387"/>
    <mergeCell ref="H387:J387"/>
    <mergeCell ref="K387:M387"/>
    <mergeCell ref="N387:P387"/>
    <mergeCell ref="Q387:S387"/>
    <mergeCell ref="A388:G388"/>
    <mergeCell ref="H389:J389"/>
    <mergeCell ref="K389:M389"/>
    <mergeCell ref="N389:P389"/>
    <mergeCell ref="Q389:S389"/>
    <mergeCell ref="H371:J371"/>
    <mergeCell ref="K371:M371"/>
    <mergeCell ref="N371:P371"/>
    <mergeCell ref="A376:G376"/>
    <mergeCell ref="H376:J376"/>
    <mergeCell ref="K376:M376"/>
    <mergeCell ref="N376:P376"/>
    <mergeCell ref="Q376:S376"/>
    <mergeCell ref="K386:M386"/>
    <mergeCell ref="N386:P386"/>
    <mergeCell ref="Q386:S386"/>
    <mergeCell ref="A380:D381"/>
    <mergeCell ref="E380:G380"/>
    <mergeCell ref="H380:J380"/>
    <mergeCell ref="K380:M380"/>
    <mergeCell ref="N380:P380"/>
    <mergeCell ref="E381:G381"/>
    <mergeCell ref="H381:J381"/>
    <mergeCell ref="K381:M381"/>
    <mergeCell ref="N381:P381"/>
    <mergeCell ref="Q381:S381"/>
    <mergeCell ref="A378:G378"/>
    <mergeCell ref="A382:G382"/>
    <mergeCell ref="H382:J382"/>
    <mergeCell ref="K382:M382"/>
    <mergeCell ref="N382:P382"/>
    <mergeCell ref="Q382:S382"/>
    <mergeCell ref="A377:G377"/>
    <mergeCell ref="H377:J377"/>
    <mergeCell ref="K377:M377"/>
    <mergeCell ref="N377:P377"/>
    <mergeCell ref="Q377:S377"/>
    <mergeCell ref="N379:P379"/>
    <mergeCell ref="Q379:S379"/>
    <mergeCell ref="C364:D365"/>
    <mergeCell ref="E364:G364"/>
    <mergeCell ref="H364:J364"/>
    <mergeCell ref="K364:M364"/>
    <mergeCell ref="N364:P364"/>
    <mergeCell ref="Q364:S364"/>
    <mergeCell ref="E365:G365"/>
    <mergeCell ref="H365:J365"/>
    <mergeCell ref="K365:M365"/>
    <mergeCell ref="N365:P365"/>
    <mergeCell ref="Q365:S365"/>
    <mergeCell ref="A370:G370"/>
    <mergeCell ref="Q372:S372"/>
    <mergeCell ref="A362:B365"/>
    <mergeCell ref="C362:D363"/>
    <mergeCell ref="K370:M370"/>
    <mergeCell ref="N370:P370"/>
    <mergeCell ref="Q370:S370"/>
    <mergeCell ref="K372:M372"/>
    <mergeCell ref="N372:P372"/>
    <mergeCell ref="K367:M367"/>
    <mergeCell ref="N367:P367"/>
    <mergeCell ref="Q367:S367"/>
    <mergeCell ref="C368:D369"/>
    <mergeCell ref="E368:G368"/>
    <mergeCell ref="H368:J368"/>
    <mergeCell ref="K368:M368"/>
    <mergeCell ref="N368:P368"/>
    <mergeCell ref="Q368:S368"/>
    <mergeCell ref="E369:G369"/>
    <mergeCell ref="A371:G371"/>
    <mergeCell ref="AK325:AM325"/>
    <mergeCell ref="AB324:AD324"/>
    <mergeCell ref="AE324:AG324"/>
    <mergeCell ref="AH324:AJ324"/>
    <mergeCell ref="K350:M350"/>
    <mergeCell ref="A355:G355"/>
    <mergeCell ref="A350:G350"/>
    <mergeCell ref="N350:P350"/>
    <mergeCell ref="Q350:S350"/>
    <mergeCell ref="A349:G349"/>
    <mergeCell ref="N349:P349"/>
    <mergeCell ref="Q362:S362"/>
    <mergeCell ref="E363:G363"/>
    <mergeCell ref="H363:J363"/>
    <mergeCell ref="K363:M363"/>
    <mergeCell ref="N363:P363"/>
    <mergeCell ref="H327:J327"/>
    <mergeCell ref="U330:AA330"/>
    <mergeCell ref="H362:J362"/>
    <mergeCell ref="K362:M362"/>
    <mergeCell ref="N362:P362"/>
    <mergeCell ref="AE332:AG332"/>
    <mergeCell ref="E362:G362"/>
    <mergeCell ref="AE356:AG356"/>
    <mergeCell ref="AE346:AG346"/>
    <mergeCell ref="AH353:AJ353"/>
    <mergeCell ref="H330:J330"/>
    <mergeCell ref="AH331:AJ331"/>
    <mergeCell ref="AH354:AJ354"/>
    <mergeCell ref="AH343:AJ343"/>
    <mergeCell ref="U354:AA354"/>
    <mergeCell ref="H346:J346"/>
    <mergeCell ref="A353:G353"/>
    <mergeCell ref="H352:J352"/>
    <mergeCell ref="A352:G352"/>
    <mergeCell ref="U356:AA356"/>
    <mergeCell ref="U315:AA315"/>
    <mergeCell ref="A342:G342"/>
    <mergeCell ref="H331:J331"/>
    <mergeCell ref="K331:M331"/>
    <mergeCell ref="N331:P331"/>
    <mergeCell ref="Q331:S331"/>
    <mergeCell ref="H342:J342"/>
    <mergeCell ref="K342:M342"/>
    <mergeCell ref="AB356:AD356"/>
    <mergeCell ref="U342:AA342"/>
    <mergeCell ref="A346:G346"/>
    <mergeCell ref="A343:S343"/>
    <mergeCell ref="A340:G340"/>
    <mergeCell ref="AB315:AD315"/>
    <mergeCell ref="A319:G320"/>
    <mergeCell ref="H335:J335"/>
    <mergeCell ref="AB323:AD323"/>
    <mergeCell ref="AB328:AD328"/>
    <mergeCell ref="AB316:AD316"/>
    <mergeCell ref="U324:AA324"/>
    <mergeCell ref="U325:AA325"/>
    <mergeCell ref="X348:AA348"/>
    <mergeCell ref="N342:P342"/>
    <mergeCell ref="Q342:S342"/>
    <mergeCell ref="A337:G337"/>
    <mergeCell ref="AB331:AD331"/>
    <mergeCell ref="A345:G345"/>
    <mergeCell ref="A325:C328"/>
    <mergeCell ref="A335:G335"/>
    <mergeCell ref="A329:G329"/>
    <mergeCell ref="D328:G328"/>
    <mergeCell ref="A341:G341"/>
    <mergeCell ref="A339:G339"/>
    <mergeCell ref="A336:G336"/>
    <mergeCell ref="K320:M320"/>
    <mergeCell ref="D323:G323"/>
    <mergeCell ref="N319:S319"/>
    <mergeCell ref="A348:G348"/>
    <mergeCell ref="C315:G315"/>
    <mergeCell ref="U343:AA343"/>
    <mergeCell ref="K341:M341"/>
    <mergeCell ref="N317:P317"/>
    <mergeCell ref="AB387:AD387"/>
    <mergeCell ref="AE387:AG387"/>
    <mergeCell ref="N326:P326"/>
    <mergeCell ref="U344:AA344"/>
    <mergeCell ref="U335:X336"/>
    <mergeCell ref="H345:J345"/>
    <mergeCell ref="Q346:S346"/>
    <mergeCell ref="U341:AA341"/>
    <mergeCell ref="Q340:S340"/>
    <mergeCell ref="H329:J329"/>
    <mergeCell ref="H326:J326"/>
    <mergeCell ref="H348:J348"/>
    <mergeCell ref="K348:M348"/>
    <mergeCell ref="Q348:S348"/>
    <mergeCell ref="X351:AA351"/>
    <mergeCell ref="AB350:AD350"/>
    <mergeCell ref="K330:M330"/>
    <mergeCell ref="N345:P345"/>
    <mergeCell ref="AH387:AJ387"/>
    <mergeCell ref="Q285:S285"/>
    <mergeCell ref="A285:G285"/>
    <mergeCell ref="H285:J285"/>
    <mergeCell ref="K285:M285"/>
    <mergeCell ref="N285:P285"/>
    <mergeCell ref="U382:AA382"/>
    <mergeCell ref="AH299:AJ299"/>
    <mergeCell ref="AB300:AD300"/>
    <mergeCell ref="AB304:AD304"/>
    <mergeCell ref="AE304:AG304"/>
    <mergeCell ref="AH304:AJ304"/>
    <mergeCell ref="AB305:AD305"/>
    <mergeCell ref="A300:G300"/>
    <mergeCell ref="N314:P314"/>
    <mergeCell ref="Q309:S309"/>
    <mergeCell ref="H317:J317"/>
    <mergeCell ref="AB294:AD294"/>
    <mergeCell ref="AB289:AD289"/>
    <mergeCell ref="AH323:AJ323"/>
    <mergeCell ref="AE351:AG351"/>
    <mergeCell ref="AH351:AJ351"/>
    <mergeCell ref="Q339:S339"/>
    <mergeCell ref="N339:P339"/>
    <mergeCell ref="N341:P341"/>
    <mergeCell ref="N322:P322"/>
    <mergeCell ref="N329:P329"/>
    <mergeCell ref="U333:AA333"/>
    <mergeCell ref="U328:AA328"/>
    <mergeCell ref="H328:J328"/>
    <mergeCell ref="D325:G325"/>
    <mergeCell ref="AE310:AG310"/>
    <mergeCell ref="AH310:AJ310"/>
    <mergeCell ref="U323:AA323"/>
    <mergeCell ref="AH298:AJ298"/>
    <mergeCell ref="A308:G308"/>
    <mergeCell ref="Q299:S299"/>
    <mergeCell ref="N304:P304"/>
    <mergeCell ref="AE300:AG300"/>
    <mergeCell ref="U355:AA355"/>
    <mergeCell ref="K354:M354"/>
    <mergeCell ref="AE331:AG331"/>
    <mergeCell ref="K327:M327"/>
    <mergeCell ref="N327:P327"/>
    <mergeCell ref="Q327:S327"/>
    <mergeCell ref="H315:J315"/>
    <mergeCell ref="K315:M315"/>
    <mergeCell ref="AB330:AD330"/>
    <mergeCell ref="K329:M329"/>
    <mergeCell ref="AE323:AG323"/>
    <mergeCell ref="H334:J334"/>
    <mergeCell ref="K334:M334"/>
    <mergeCell ref="N334:P334"/>
    <mergeCell ref="AB351:AD351"/>
    <mergeCell ref="AB345:AD345"/>
    <mergeCell ref="AB346:AD346"/>
    <mergeCell ref="Q330:S330"/>
    <mergeCell ref="N337:P337"/>
    <mergeCell ref="H340:J340"/>
    <mergeCell ref="K340:M340"/>
    <mergeCell ref="Q334:S334"/>
    <mergeCell ref="K326:M326"/>
    <mergeCell ref="K328:M328"/>
    <mergeCell ref="N328:P328"/>
    <mergeCell ref="K336:M336"/>
    <mergeCell ref="AB353:AD353"/>
    <mergeCell ref="AE353:AG353"/>
    <mergeCell ref="L229:N229"/>
    <mergeCell ref="AK353:AM353"/>
    <mergeCell ref="AK348:AM348"/>
    <mergeCell ref="W175:AB175"/>
    <mergeCell ref="N256:O256"/>
    <mergeCell ref="E253:AM253"/>
    <mergeCell ref="K256:M256"/>
    <mergeCell ref="H255:J256"/>
    <mergeCell ref="E255:G256"/>
    <mergeCell ref="J236:N236"/>
    <mergeCell ref="J237:N237"/>
    <mergeCell ref="E234:N234"/>
    <mergeCell ref="O234:X234"/>
    <mergeCell ref="AC176:AF177"/>
    <mergeCell ref="AC178:AF178"/>
    <mergeCell ref="A174:F176"/>
    <mergeCell ref="AG175:AM175"/>
    <mergeCell ref="U345:AA345"/>
    <mergeCell ref="AK288:AM288"/>
    <mergeCell ref="AE291:AG291"/>
    <mergeCell ref="Q337:S337"/>
    <mergeCell ref="K335:M335"/>
    <mergeCell ref="AE314:AG314"/>
    <mergeCell ref="AE345:AG345"/>
    <mergeCell ref="AB348:AD348"/>
    <mergeCell ref="AE348:AG348"/>
    <mergeCell ref="AH348:AJ348"/>
    <mergeCell ref="U352:AA352"/>
    <mergeCell ref="AH337:AJ337"/>
    <mergeCell ref="AE373:AG373"/>
    <mergeCell ref="AH373:AJ373"/>
    <mergeCell ref="AB335:AD335"/>
    <mergeCell ref="X347:AA347"/>
    <mergeCell ref="AK378:AM378"/>
    <mergeCell ref="AB373:AD373"/>
    <mergeCell ref="AK373:AM373"/>
    <mergeCell ref="AK364:AM364"/>
    <mergeCell ref="AE376:AG376"/>
    <mergeCell ref="AH376:AJ376"/>
    <mergeCell ref="AK376:AM376"/>
    <mergeCell ref="AH365:AJ365"/>
    <mergeCell ref="AK375:AM375"/>
    <mergeCell ref="AE375:AG375"/>
    <mergeCell ref="AH375:AJ375"/>
    <mergeCell ref="U369:AA369"/>
    <mergeCell ref="U371:AA371"/>
    <mergeCell ref="AE362:AG362"/>
    <mergeCell ref="AE350:AG350"/>
    <mergeCell ref="AH350:AJ350"/>
    <mergeCell ref="H310:J310"/>
    <mergeCell ref="K310:M310"/>
    <mergeCell ref="N310:P310"/>
    <mergeCell ref="Q310:S310"/>
    <mergeCell ref="AE377:AG377"/>
    <mergeCell ref="AE369:AG369"/>
    <mergeCell ref="AH374:AJ374"/>
    <mergeCell ref="AK374:AM374"/>
    <mergeCell ref="AK371:AM371"/>
    <mergeCell ref="U370:AA370"/>
    <mergeCell ref="A331:G331"/>
    <mergeCell ref="AK302:AM302"/>
    <mergeCell ref="AE303:AG303"/>
    <mergeCell ref="U306:AA306"/>
    <mergeCell ref="AH346:AJ346"/>
    <mergeCell ref="AK337:AM337"/>
    <mergeCell ref="AK346:AM346"/>
    <mergeCell ref="AK344:AM344"/>
    <mergeCell ref="AK349:AM349"/>
    <mergeCell ref="AK341:AM341"/>
    <mergeCell ref="AE322:AG322"/>
    <mergeCell ref="AH322:AJ322"/>
    <mergeCell ref="AE330:AG330"/>
    <mergeCell ref="AH332:AJ332"/>
    <mergeCell ref="AE342:AG342"/>
    <mergeCell ref="AH345:AJ345"/>
    <mergeCell ref="AK372:AM372"/>
    <mergeCell ref="U373:AA373"/>
    <mergeCell ref="U347:W351"/>
    <mergeCell ref="AH339:AJ339"/>
    <mergeCell ref="AE370:AG370"/>
    <mergeCell ref="AH370:AJ370"/>
    <mergeCell ref="AB329:AD329"/>
    <mergeCell ref="X349:AA349"/>
    <mergeCell ref="U331:AA331"/>
    <mergeCell ref="AH327:AJ327"/>
    <mergeCell ref="AK327:AM327"/>
    <mergeCell ref="U332:AA332"/>
    <mergeCell ref="AK316:AM316"/>
    <mergeCell ref="AB319:AG319"/>
    <mergeCell ref="A310:G310"/>
    <mergeCell ref="AE302:AG302"/>
    <mergeCell ref="AE292:AG292"/>
    <mergeCell ref="AH292:AJ292"/>
    <mergeCell ref="D326:G326"/>
    <mergeCell ref="H323:J323"/>
    <mergeCell ref="U340:AM340"/>
    <mergeCell ref="AE337:AG337"/>
    <mergeCell ref="Q344:S344"/>
    <mergeCell ref="K347:M347"/>
    <mergeCell ref="N347:P347"/>
    <mergeCell ref="AB336:AD336"/>
    <mergeCell ref="H324:J324"/>
    <mergeCell ref="A322:C322"/>
    <mergeCell ref="H294:J294"/>
    <mergeCell ref="A334:G334"/>
    <mergeCell ref="U309:AA309"/>
    <mergeCell ref="A312:G312"/>
    <mergeCell ref="N340:P340"/>
    <mergeCell ref="Q305:S305"/>
    <mergeCell ref="C313:G313"/>
    <mergeCell ref="C316:G316"/>
    <mergeCell ref="A317:G317"/>
    <mergeCell ref="A313:B316"/>
    <mergeCell ref="A289:G289"/>
    <mergeCell ref="H296:J296"/>
    <mergeCell ref="A291:G291"/>
    <mergeCell ref="A292:G292"/>
    <mergeCell ref="A293:G293"/>
    <mergeCell ref="A290:G290"/>
    <mergeCell ref="K307:M307"/>
    <mergeCell ref="N315:P315"/>
    <mergeCell ref="Q315:S315"/>
    <mergeCell ref="AE325:AG325"/>
    <mergeCell ref="AH325:AJ325"/>
    <mergeCell ref="A309:G309"/>
    <mergeCell ref="H305:J305"/>
    <mergeCell ref="Q298:S298"/>
    <mergeCell ref="Q324:S324"/>
    <mergeCell ref="N325:P325"/>
    <mergeCell ref="AB301:AD301"/>
    <mergeCell ref="AE301:AG301"/>
    <mergeCell ref="AH301:AJ301"/>
    <mergeCell ref="K305:M305"/>
    <mergeCell ref="N305:P305"/>
    <mergeCell ref="K296:M296"/>
    <mergeCell ref="N296:P296"/>
    <mergeCell ref="K312:M312"/>
    <mergeCell ref="N312:P312"/>
    <mergeCell ref="N324:P324"/>
    <mergeCell ref="AB291:AD291"/>
    <mergeCell ref="A318:AM318"/>
    <mergeCell ref="N320:P320"/>
    <mergeCell ref="AB314:AD314"/>
    <mergeCell ref="AH313:AJ313"/>
    <mergeCell ref="H319:M319"/>
    <mergeCell ref="AJ255:AK256"/>
    <mergeCell ref="V254:W256"/>
    <mergeCell ref="AB372:AD372"/>
    <mergeCell ref="AK313:AM313"/>
    <mergeCell ref="AK339:AM339"/>
    <mergeCell ref="AK312:AM312"/>
    <mergeCell ref="AK365:AM365"/>
    <mergeCell ref="AE366:AG366"/>
    <mergeCell ref="AK363:AM363"/>
    <mergeCell ref="AH360:AJ360"/>
    <mergeCell ref="AK360:AM360"/>
    <mergeCell ref="AK351:AM351"/>
    <mergeCell ref="AK331:AM331"/>
    <mergeCell ref="H306:J306"/>
    <mergeCell ref="AK324:AM324"/>
    <mergeCell ref="H337:J337"/>
    <mergeCell ref="AK335:AM335"/>
    <mergeCell ref="AK311:AM311"/>
    <mergeCell ref="AB370:AD370"/>
    <mergeCell ref="AK354:AM354"/>
    <mergeCell ref="P257:Q257"/>
    <mergeCell ref="AB298:AD298"/>
    <mergeCell ref="Q284:S284"/>
    <mergeCell ref="N290:P290"/>
    <mergeCell ref="AK290:AM290"/>
    <mergeCell ref="H281:J281"/>
    <mergeCell ref="H283:J283"/>
    <mergeCell ref="AK323:AM323"/>
    <mergeCell ref="AK314:AM314"/>
    <mergeCell ref="AK332:AM332"/>
    <mergeCell ref="AH330:AJ330"/>
    <mergeCell ref="U329:AA329"/>
    <mergeCell ref="AK303:AM303"/>
    <mergeCell ref="K298:M298"/>
    <mergeCell ref="N298:P298"/>
    <mergeCell ref="H297:J297"/>
    <mergeCell ref="H287:J287"/>
    <mergeCell ref="Q296:S296"/>
    <mergeCell ref="N303:P303"/>
    <mergeCell ref="AK296:AM296"/>
    <mergeCell ref="U295:AA295"/>
    <mergeCell ref="U296:AA296"/>
    <mergeCell ref="U297:AA297"/>
    <mergeCell ref="U292:AA292"/>
    <mergeCell ref="AB293:AD293"/>
    <mergeCell ref="N301:P301"/>
    <mergeCell ref="AE284:AG284"/>
    <mergeCell ref="Q289:S289"/>
    <mergeCell ref="AH303:AJ303"/>
    <mergeCell ref="AB288:AD288"/>
    <mergeCell ref="Q301:S301"/>
    <mergeCell ref="H301:J301"/>
    <mergeCell ref="K301:M301"/>
    <mergeCell ref="AB299:AD299"/>
    <mergeCell ref="H300:J300"/>
    <mergeCell ref="AK294:AM294"/>
    <mergeCell ref="AH289:AJ289"/>
    <mergeCell ref="A302:S302"/>
    <mergeCell ref="Q303:S303"/>
    <mergeCell ref="A303:G303"/>
    <mergeCell ref="AD237:AH237"/>
    <mergeCell ref="T235:X235"/>
    <mergeCell ref="AI242:AM242"/>
    <mergeCell ref="AD242:AH242"/>
    <mergeCell ref="AD240:AM241"/>
    <mergeCell ref="E240:AC240"/>
    <mergeCell ref="E241:M241"/>
    <mergeCell ref="N241:U241"/>
    <mergeCell ref="V248:AC248"/>
    <mergeCell ref="AI234:AM235"/>
    <mergeCell ref="AI236:AM236"/>
    <mergeCell ref="AI237:AM237"/>
    <mergeCell ref="E235:I235"/>
    <mergeCell ref="E236:I236"/>
    <mergeCell ref="R265:T265"/>
    <mergeCell ref="U265:W265"/>
    <mergeCell ref="G263:I263"/>
    <mergeCell ref="T256:U256"/>
    <mergeCell ref="AD265:AF265"/>
    <mergeCell ref="AD250:AH250"/>
    <mergeCell ref="AI250:AM250"/>
    <mergeCell ref="K294:M294"/>
    <mergeCell ref="AB303:AD303"/>
    <mergeCell ref="AH279:AJ279"/>
    <mergeCell ref="AH287:AJ287"/>
    <mergeCell ref="AB284:AD284"/>
    <mergeCell ref="AH291:AJ291"/>
    <mergeCell ref="H284:J284"/>
    <mergeCell ref="AK285:AM285"/>
    <mergeCell ref="AL255:AM256"/>
    <mergeCell ref="K255:U255"/>
    <mergeCell ref="K281:M281"/>
    <mergeCell ref="N283:P283"/>
    <mergeCell ref="C251:D251"/>
    <mergeCell ref="AK381:AM381"/>
    <mergeCell ref="U311:AA311"/>
    <mergeCell ref="Q306:S306"/>
    <mergeCell ref="H307:J307"/>
    <mergeCell ref="H289:J289"/>
    <mergeCell ref="K289:M289"/>
    <mergeCell ref="N289:P289"/>
    <mergeCell ref="AE368:AG368"/>
    <mergeCell ref="AH368:AJ368"/>
    <mergeCell ref="AK368:AM368"/>
    <mergeCell ref="U368:AA368"/>
    <mergeCell ref="H293:J293"/>
    <mergeCell ref="U339:AA339"/>
    <mergeCell ref="N291:P291"/>
    <mergeCell ref="Q291:S291"/>
    <mergeCell ref="AB377:AD377"/>
    <mergeCell ref="AK281:AM281"/>
    <mergeCell ref="AE381:AG381"/>
    <mergeCell ref="AH362:AJ362"/>
    <mergeCell ref="AK362:AM362"/>
    <mergeCell ref="H282:J282"/>
    <mergeCell ref="K282:M282"/>
    <mergeCell ref="N282:P282"/>
    <mergeCell ref="Q282:S282"/>
    <mergeCell ref="AE335:AG335"/>
    <mergeCell ref="AB257:AC257"/>
    <mergeCell ref="AJ270:AM270"/>
    <mergeCell ref="AH379:AJ379"/>
    <mergeCell ref="A287:G287"/>
    <mergeCell ref="H320:J320"/>
    <mergeCell ref="Q320:S320"/>
    <mergeCell ref="N257:O257"/>
    <mergeCell ref="AB369:AD369"/>
    <mergeCell ref="H291:J291"/>
    <mergeCell ref="K292:M292"/>
    <mergeCell ref="H270:J270"/>
    <mergeCell ref="AE364:AG364"/>
    <mergeCell ref="AH364:AJ364"/>
    <mergeCell ref="U365:AA365"/>
    <mergeCell ref="A280:S280"/>
    <mergeCell ref="A283:G283"/>
    <mergeCell ref="A281:G281"/>
    <mergeCell ref="A284:G284"/>
    <mergeCell ref="H278:M278"/>
    <mergeCell ref="N278:S278"/>
    <mergeCell ref="W275:AD275"/>
    <mergeCell ref="AE275:AJ275"/>
    <mergeCell ref="AB364:AD364"/>
    <mergeCell ref="AB343:AD343"/>
    <mergeCell ref="AB352:AD352"/>
    <mergeCell ref="AE352:AG352"/>
    <mergeCell ref="AH314:AJ314"/>
    <mergeCell ref="Q317:S317"/>
    <mergeCell ref="K323:M323"/>
    <mergeCell ref="Q323:S323"/>
    <mergeCell ref="K322:M322"/>
    <mergeCell ref="A278:G279"/>
    <mergeCell ref="AJ265:AM265"/>
    <mergeCell ref="Q316:S316"/>
    <mergeCell ref="AE365:AG365"/>
    <mergeCell ref="Q287:S287"/>
    <mergeCell ref="Q279:S279"/>
    <mergeCell ref="N279:P279"/>
    <mergeCell ref="A288:G288"/>
    <mergeCell ref="AB367:AD367"/>
    <mergeCell ref="AE367:AG367"/>
    <mergeCell ref="AH367:AJ367"/>
    <mergeCell ref="A296:G296"/>
    <mergeCell ref="H290:J290"/>
    <mergeCell ref="A298:G298"/>
    <mergeCell ref="AB371:AD371"/>
    <mergeCell ref="AH283:AJ283"/>
    <mergeCell ref="U280:AM280"/>
    <mergeCell ref="N351:P351"/>
    <mergeCell ref="Q351:S351"/>
    <mergeCell ref="K352:M352"/>
    <mergeCell ref="AB292:AD292"/>
    <mergeCell ref="A297:G297"/>
    <mergeCell ref="N293:P293"/>
    <mergeCell ref="AB368:AD368"/>
    <mergeCell ref="AH366:AJ366"/>
    <mergeCell ref="AK366:AM366"/>
    <mergeCell ref="N352:P352"/>
    <mergeCell ref="H344:J344"/>
    <mergeCell ref="H316:J316"/>
    <mergeCell ref="H312:J312"/>
    <mergeCell ref="Q312:S312"/>
    <mergeCell ref="Q322:S322"/>
    <mergeCell ref="K316:M316"/>
    <mergeCell ref="AB286:AD286"/>
    <mergeCell ref="H303:J303"/>
    <mergeCell ref="Z258:AA258"/>
    <mergeCell ref="AJ261:AM263"/>
    <mergeCell ref="AJ264:AM264"/>
    <mergeCell ref="Q307:S307"/>
    <mergeCell ref="Q308:S308"/>
    <mergeCell ref="AE298:AG298"/>
    <mergeCell ref="AH302:AJ302"/>
    <mergeCell ref="K300:M300"/>
    <mergeCell ref="N300:P300"/>
    <mergeCell ref="H308:J308"/>
    <mergeCell ref="H309:J309"/>
    <mergeCell ref="U379:AA379"/>
    <mergeCell ref="AE315:AG315"/>
    <mergeCell ref="AH315:AJ315"/>
    <mergeCell ref="AK315:AM315"/>
    <mergeCell ref="AB339:AD339"/>
    <mergeCell ref="AB347:AD347"/>
    <mergeCell ref="AE347:AG347"/>
    <mergeCell ref="AH347:AJ347"/>
    <mergeCell ref="AH309:AJ309"/>
    <mergeCell ref="U366:AA366"/>
    <mergeCell ref="AB366:AD366"/>
    <mergeCell ref="T268:V269"/>
    <mergeCell ref="AE309:AG309"/>
    <mergeCell ref="AB337:AD337"/>
    <mergeCell ref="T270:V270"/>
    <mergeCell ref="AB285:AD285"/>
    <mergeCell ref="AE285:AG285"/>
    <mergeCell ref="K324:M324"/>
    <mergeCell ref="Q329:S329"/>
    <mergeCell ref="AK379:AM379"/>
    <mergeCell ref="AB365:AD365"/>
    <mergeCell ref="H299:J299"/>
    <mergeCell ref="K299:M299"/>
    <mergeCell ref="AJ267:AM269"/>
    <mergeCell ref="Q271:S271"/>
    <mergeCell ref="Q281:S281"/>
    <mergeCell ref="X261:AI261"/>
    <mergeCell ref="Q293:S293"/>
    <mergeCell ref="AK298:AM298"/>
    <mergeCell ref="AE282:AG282"/>
    <mergeCell ref="AK293:AM293"/>
    <mergeCell ref="AE293:AG293"/>
    <mergeCell ref="AH295:AJ295"/>
    <mergeCell ref="AK292:AM292"/>
    <mergeCell ref="AA265:AC265"/>
    <mergeCell ref="AE279:AG279"/>
    <mergeCell ref="AB281:AD281"/>
    <mergeCell ref="AE281:AG281"/>
    <mergeCell ref="E267:V267"/>
    <mergeCell ref="N299:P299"/>
    <mergeCell ref="Q297:S297"/>
    <mergeCell ref="AH290:AJ290"/>
    <mergeCell ref="AG264:AI264"/>
    <mergeCell ref="AK279:AM279"/>
    <mergeCell ref="AB287:AD287"/>
    <mergeCell ref="AE287:AG287"/>
    <mergeCell ref="AJ271:AM271"/>
    <mergeCell ref="AK287:AM287"/>
    <mergeCell ref="J261:M263"/>
    <mergeCell ref="AD263:AF263"/>
    <mergeCell ref="AG263:AI263"/>
    <mergeCell ref="AD262:AI262"/>
    <mergeCell ref="AG265:AI265"/>
    <mergeCell ref="A1:C1"/>
    <mergeCell ref="O1:Y1"/>
    <mergeCell ref="A2:AM2"/>
    <mergeCell ref="AA6:AD6"/>
    <mergeCell ref="A46:S46"/>
    <mergeCell ref="N10:O10"/>
    <mergeCell ref="AH6:AI6"/>
    <mergeCell ref="H10:I10"/>
    <mergeCell ref="J10:K10"/>
    <mergeCell ref="L10:M10"/>
    <mergeCell ref="C6:E6"/>
    <mergeCell ref="F6:N6"/>
    <mergeCell ref="A29:G29"/>
    <mergeCell ref="H29:I29"/>
    <mergeCell ref="A57:AM57"/>
    <mergeCell ref="O229:R229"/>
    <mergeCell ref="Q6:R6"/>
    <mergeCell ref="S6:U6"/>
    <mergeCell ref="Y6:Z6"/>
    <mergeCell ref="U37:AA38"/>
    <mergeCell ref="U39:AA40"/>
    <mergeCell ref="A58:G60"/>
    <mergeCell ref="AK162:AM163"/>
    <mergeCell ref="Q178:S178"/>
    <mergeCell ref="AG189:AM189"/>
    <mergeCell ref="A146:G147"/>
    <mergeCell ref="H146:I146"/>
    <mergeCell ref="P146:Q147"/>
    <mergeCell ref="R146:S147"/>
    <mergeCell ref="H147:I147"/>
    <mergeCell ref="H94:I94"/>
    <mergeCell ref="AD43:AE43"/>
    <mergeCell ref="J39:K39"/>
    <mergeCell ref="H164:J164"/>
    <mergeCell ref="E246:AM246"/>
    <mergeCell ref="A181:AM181"/>
    <mergeCell ref="Z230:AB230"/>
    <mergeCell ref="C236:D236"/>
    <mergeCell ref="A144:G145"/>
    <mergeCell ref="E247:AC247"/>
    <mergeCell ref="H148:I148"/>
    <mergeCell ref="P148:Q149"/>
    <mergeCell ref="R148:S149"/>
    <mergeCell ref="H149:I149"/>
    <mergeCell ref="A150:G151"/>
    <mergeCell ref="H150:I150"/>
    <mergeCell ref="P150:Q151"/>
    <mergeCell ref="R150:S151"/>
    <mergeCell ref="H151:I151"/>
    <mergeCell ref="J147:K147"/>
    <mergeCell ref="L147:M147"/>
    <mergeCell ref="N147:O147"/>
    <mergeCell ref="J148:K148"/>
    <mergeCell ref="H42:I42"/>
    <mergeCell ref="H54:I54"/>
    <mergeCell ref="AF43:AG43"/>
    <mergeCell ref="Z178:AB178"/>
    <mergeCell ref="D177:F177"/>
    <mergeCell ref="D178:F178"/>
    <mergeCell ref="A178:C178"/>
    <mergeCell ref="A177:C177"/>
    <mergeCell ref="W178:Y178"/>
    <mergeCell ref="W176:Y177"/>
    <mergeCell ref="Q174:S177"/>
    <mergeCell ref="A394:D394"/>
    <mergeCell ref="E394:J394"/>
    <mergeCell ref="K394:P394"/>
    <mergeCell ref="A338:G338"/>
    <mergeCell ref="A330:G330"/>
    <mergeCell ref="H339:J339"/>
    <mergeCell ref="K339:M339"/>
    <mergeCell ref="N313:P313"/>
    <mergeCell ref="H314:J314"/>
    <mergeCell ref="K314:M314"/>
    <mergeCell ref="N323:P323"/>
    <mergeCell ref="K317:M317"/>
    <mergeCell ref="A257:B258"/>
    <mergeCell ref="H268:J269"/>
    <mergeCell ref="W394:AD394"/>
    <mergeCell ref="A347:G347"/>
    <mergeCell ref="K338:M338"/>
    <mergeCell ref="N338:P338"/>
    <mergeCell ref="C257:D257"/>
    <mergeCell ref="Q338:S338"/>
    <mergeCell ref="K257:M257"/>
    <mergeCell ref="K258:M258"/>
    <mergeCell ref="V257:W257"/>
    <mergeCell ref="X257:Y257"/>
    <mergeCell ref="AD257:AE257"/>
    <mergeCell ref="H341:J341"/>
    <mergeCell ref="X263:Z263"/>
    <mergeCell ref="AA263:AC263"/>
    <mergeCell ref="X264:Z264"/>
    <mergeCell ref="E263:F263"/>
    <mergeCell ref="AB258:AC258"/>
    <mergeCell ref="N316:P316"/>
    <mergeCell ref="E393:J393"/>
    <mergeCell ref="K288:M288"/>
    <mergeCell ref="Q326:S326"/>
    <mergeCell ref="Z228:AF228"/>
    <mergeCell ref="N284:P284"/>
    <mergeCell ref="A253:D256"/>
    <mergeCell ref="C270:D270"/>
    <mergeCell ref="A260:D263"/>
    <mergeCell ref="Q268:S269"/>
    <mergeCell ref="Q270:S270"/>
    <mergeCell ref="AB360:AD360"/>
    <mergeCell ref="AE360:AG360"/>
    <mergeCell ref="U362:AA362"/>
    <mergeCell ref="AB362:AD362"/>
    <mergeCell ref="K283:M283"/>
    <mergeCell ref="N281:P281"/>
    <mergeCell ref="AB363:AD363"/>
    <mergeCell ref="AE363:AG363"/>
    <mergeCell ref="U361:AM361"/>
    <mergeCell ref="AB379:AD379"/>
    <mergeCell ref="U374:AA374"/>
    <mergeCell ref="AB374:AD374"/>
    <mergeCell ref="AK377:AM377"/>
    <mergeCell ref="U372:AA372"/>
    <mergeCell ref="U377:AA377"/>
    <mergeCell ref="K393:P393"/>
    <mergeCell ref="W393:AD393"/>
    <mergeCell ref="AH255:AI256"/>
    <mergeCell ref="AH359:AM359"/>
    <mergeCell ref="AK352:AM352"/>
    <mergeCell ref="AL257:AM257"/>
    <mergeCell ref="E248:M248"/>
    <mergeCell ref="A3:AM3"/>
    <mergeCell ref="H9:O9"/>
    <mergeCell ref="U166:AA166"/>
    <mergeCell ref="U359:AA360"/>
    <mergeCell ref="AB359:AG359"/>
    <mergeCell ref="E268:G269"/>
    <mergeCell ref="P256:Q256"/>
    <mergeCell ref="R256:S256"/>
    <mergeCell ref="E257:G257"/>
    <mergeCell ref="H257:J257"/>
    <mergeCell ref="T257:U257"/>
    <mergeCell ref="R258:S258"/>
    <mergeCell ref="T258:U258"/>
    <mergeCell ref="A267:D269"/>
    <mergeCell ref="A222:B223"/>
    <mergeCell ref="C223:D223"/>
    <mergeCell ref="A40:S40"/>
    <mergeCell ref="H279:J279"/>
    <mergeCell ref="J26:K26"/>
    <mergeCell ref="E261:I262"/>
    <mergeCell ref="AK282:AM282"/>
    <mergeCell ref="AH286:AJ286"/>
    <mergeCell ref="U278:AA279"/>
    <mergeCell ref="P58:Q60"/>
    <mergeCell ref="U58:AA60"/>
    <mergeCell ref="Z257:AA257"/>
    <mergeCell ref="L148:M148"/>
    <mergeCell ref="A148:G149"/>
    <mergeCell ref="U263:W263"/>
    <mergeCell ref="U334:AM334"/>
    <mergeCell ref="AH312:AJ312"/>
    <mergeCell ref="J36:K36"/>
    <mergeCell ref="AB380:AD380"/>
    <mergeCell ref="AE371:AG371"/>
    <mergeCell ref="AE313:AG313"/>
    <mergeCell ref="AH371:AJ371"/>
    <mergeCell ref="AE372:AG372"/>
    <mergeCell ref="H349:J349"/>
    <mergeCell ref="U387:AA387"/>
    <mergeCell ref="AH383:AJ383"/>
    <mergeCell ref="AE379:AG379"/>
    <mergeCell ref="AH382:AJ382"/>
    <mergeCell ref="AE380:AG380"/>
    <mergeCell ref="Q325:S325"/>
    <mergeCell ref="A321:S321"/>
    <mergeCell ref="U317:AA317"/>
    <mergeCell ref="K344:M344"/>
    <mergeCell ref="A357:G357"/>
    <mergeCell ref="K360:M360"/>
    <mergeCell ref="H353:J353"/>
    <mergeCell ref="K353:M353"/>
    <mergeCell ref="N344:P344"/>
    <mergeCell ref="K345:M345"/>
    <mergeCell ref="H351:J351"/>
    <mergeCell ref="K351:M351"/>
    <mergeCell ref="AE320:AG320"/>
    <mergeCell ref="U319:AA320"/>
    <mergeCell ref="AB349:AD349"/>
    <mergeCell ref="U378:AA378"/>
    <mergeCell ref="AB376:AD376"/>
    <mergeCell ref="AB341:AD341"/>
    <mergeCell ref="U353:AA353"/>
    <mergeCell ref="X350:AA350"/>
    <mergeCell ref="AE374:AG374"/>
    <mergeCell ref="K355:M355"/>
    <mergeCell ref="N355:P355"/>
    <mergeCell ref="AH288:AJ288"/>
    <mergeCell ref="D322:G322"/>
    <mergeCell ref="AH380:AJ380"/>
    <mergeCell ref="AH381:AJ381"/>
    <mergeCell ref="AB378:AD378"/>
    <mergeCell ref="AE378:AG378"/>
    <mergeCell ref="AH378:AJ378"/>
    <mergeCell ref="AH372:AJ372"/>
    <mergeCell ref="AB375:AD375"/>
    <mergeCell ref="A301:G301"/>
    <mergeCell ref="H292:J292"/>
    <mergeCell ref="A295:S295"/>
    <mergeCell ref="AE316:AG316"/>
    <mergeCell ref="U316:AA316"/>
    <mergeCell ref="AE336:AG336"/>
    <mergeCell ref="U337:AA337"/>
    <mergeCell ref="AH369:AJ369"/>
    <mergeCell ref="U367:AA367"/>
    <mergeCell ref="Q304:S304"/>
    <mergeCell ref="A304:G304"/>
    <mergeCell ref="H304:J304"/>
    <mergeCell ref="K304:M304"/>
    <mergeCell ref="AH335:AJ335"/>
    <mergeCell ref="AH336:AJ336"/>
    <mergeCell ref="U364:AA364"/>
    <mergeCell ref="D327:G327"/>
    <mergeCell ref="AB320:AD320"/>
    <mergeCell ref="AE349:AG349"/>
    <mergeCell ref="AH349:AJ349"/>
    <mergeCell ref="AE339:AG339"/>
    <mergeCell ref="N353:P353"/>
    <mergeCell ref="Q353:S353"/>
    <mergeCell ref="A311:S311"/>
    <mergeCell ref="Q313:S313"/>
    <mergeCell ref="A4:D4"/>
    <mergeCell ref="A121:S121"/>
    <mergeCell ref="A71:S71"/>
    <mergeCell ref="U61:AM61"/>
    <mergeCell ref="U96:AM96"/>
    <mergeCell ref="A16:S16"/>
    <mergeCell ref="A34:S34"/>
    <mergeCell ref="A30:S30"/>
    <mergeCell ref="P29:Q29"/>
    <mergeCell ref="A83:S83"/>
    <mergeCell ref="AB308:AD308"/>
    <mergeCell ref="AE308:AG308"/>
    <mergeCell ref="AH308:AJ308"/>
    <mergeCell ref="AK308:AM308"/>
    <mergeCell ref="J27:K27"/>
    <mergeCell ref="L27:M27"/>
    <mergeCell ref="N27:O27"/>
    <mergeCell ref="AF35:AG35"/>
    <mergeCell ref="AH35:AI35"/>
    <mergeCell ref="AD28:AE28"/>
    <mergeCell ref="A8:AM8"/>
    <mergeCell ref="AE288:AG288"/>
    <mergeCell ref="AH297:AJ297"/>
    <mergeCell ref="AK297:AM297"/>
    <mergeCell ref="J23:K23"/>
    <mergeCell ref="L23:M23"/>
    <mergeCell ref="AH294:AJ294"/>
    <mergeCell ref="A286:S286"/>
    <mergeCell ref="AH40:AI40"/>
    <mergeCell ref="U35:AA36"/>
    <mergeCell ref="H298:J298"/>
    <mergeCell ref="AB302:AD302"/>
    <mergeCell ref="AE299:AG299"/>
    <mergeCell ref="Q290:S290"/>
    <mergeCell ref="K293:M293"/>
    <mergeCell ref="K297:M297"/>
    <mergeCell ref="N297:P297"/>
    <mergeCell ref="Q288:S288"/>
    <mergeCell ref="K291:M291"/>
    <mergeCell ref="AE290:AG290"/>
    <mergeCell ref="K303:M303"/>
    <mergeCell ref="U312:AA312"/>
    <mergeCell ref="AF28:AG28"/>
    <mergeCell ref="AF34:AG34"/>
    <mergeCell ref="AB312:AD312"/>
    <mergeCell ref="AE312:AG312"/>
    <mergeCell ref="AH258:AI258"/>
    <mergeCell ref="AB311:AD311"/>
    <mergeCell ref="AE311:AG311"/>
    <mergeCell ref="H28:I28"/>
    <mergeCell ref="J28:K28"/>
    <mergeCell ref="AH38:AI38"/>
    <mergeCell ref="P45:Q45"/>
    <mergeCell ref="AD48:AE48"/>
    <mergeCell ref="AF48:AG48"/>
    <mergeCell ref="AB49:AC49"/>
    <mergeCell ref="L86:M86"/>
    <mergeCell ref="AF62:AG62"/>
    <mergeCell ref="H109:I109"/>
    <mergeCell ref="J109:K109"/>
    <mergeCell ref="A55:G55"/>
    <mergeCell ref="A122:G123"/>
    <mergeCell ref="H123:I123"/>
    <mergeCell ref="A107:G108"/>
    <mergeCell ref="R72:S73"/>
    <mergeCell ref="A111:G111"/>
    <mergeCell ref="H111:I111"/>
    <mergeCell ref="N74:O74"/>
    <mergeCell ref="U62:AA63"/>
    <mergeCell ref="AB62:AC62"/>
    <mergeCell ref="AD62:AE62"/>
    <mergeCell ref="AD119:AE119"/>
    <mergeCell ref="AF119:AG119"/>
    <mergeCell ref="K308:M308"/>
    <mergeCell ref="AB38:AC38"/>
    <mergeCell ref="AD38:AE38"/>
    <mergeCell ref="A31:G32"/>
    <mergeCell ref="X255:Y256"/>
    <mergeCell ref="Z255:AA256"/>
    <mergeCell ref="AB255:AC256"/>
    <mergeCell ref="AD255:AE256"/>
    <mergeCell ref="E254:J254"/>
    <mergeCell ref="AB297:AD297"/>
    <mergeCell ref="AE297:AG297"/>
    <mergeCell ref="AB306:AD306"/>
    <mergeCell ref="H288:J288"/>
    <mergeCell ref="N308:P308"/>
    <mergeCell ref="Q300:S300"/>
    <mergeCell ref="U308:AA308"/>
    <mergeCell ref="J32:K32"/>
    <mergeCell ref="N54:O54"/>
    <mergeCell ref="N45:O45"/>
    <mergeCell ref="AJ39:AK40"/>
    <mergeCell ref="AL39:AM40"/>
    <mergeCell ref="L39:M39"/>
    <mergeCell ref="N39:O39"/>
    <mergeCell ref="P39:Q39"/>
    <mergeCell ref="R39:S39"/>
    <mergeCell ref="AB39:AC39"/>
    <mergeCell ref="AJ103:AK104"/>
    <mergeCell ref="AJ107:AK108"/>
    <mergeCell ref="AL107:AM108"/>
    <mergeCell ref="U105:AA106"/>
    <mergeCell ref="A138:G139"/>
    <mergeCell ref="H138:I138"/>
    <mergeCell ref="AB278:AG278"/>
    <mergeCell ref="AE289:AG289"/>
    <mergeCell ref="AE294:AG294"/>
    <mergeCell ref="A294:G294"/>
    <mergeCell ref="AB60:AI60"/>
    <mergeCell ref="L126:M126"/>
    <mergeCell ref="U111:AA112"/>
    <mergeCell ref="AB111:AC111"/>
    <mergeCell ref="AF54:AG54"/>
    <mergeCell ref="Q188:S191"/>
    <mergeCell ref="U264:W264"/>
    <mergeCell ref="AB59:AC59"/>
    <mergeCell ref="AD59:AE59"/>
    <mergeCell ref="AF59:AG59"/>
    <mergeCell ref="AH59:AI59"/>
    <mergeCell ref="AB54:AC54"/>
    <mergeCell ref="AD54:AE54"/>
    <mergeCell ref="AD40:AE40"/>
    <mergeCell ref="AF40:AG40"/>
    <mergeCell ref="A27:G28"/>
    <mergeCell ref="P23:Q24"/>
    <mergeCell ref="AD39:AE39"/>
    <mergeCell ref="AF39:AG39"/>
    <mergeCell ref="AH39:AI39"/>
    <mergeCell ref="AB40:AC40"/>
    <mergeCell ref="AF38:AG38"/>
    <mergeCell ref="AB53:AC53"/>
    <mergeCell ref="AD53:AE53"/>
    <mergeCell ref="AF53:AG53"/>
    <mergeCell ref="AH53:AI53"/>
    <mergeCell ref="AB23:AC23"/>
    <mergeCell ref="AB37:AC37"/>
    <mergeCell ref="AD37:AE37"/>
    <mergeCell ref="AF37:AG37"/>
    <mergeCell ref="AH37:AI37"/>
    <mergeCell ref="AF24:AG24"/>
    <mergeCell ref="AH34:AI34"/>
    <mergeCell ref="U25:AA26"/>
    <mergeCell ref="N36:O36"/>
    <mergeCell ref="H31:I31"/>
    <mergeCell ref="J31:K31"/>
    <mergeCell ref="L31:M31"/>
    <mergeCell ref="N31:O31"/>
    <mergeCell ref="N28:O28"/>
    <mergeCell ref="A39:G39"/>
    <mergeCell ref="H39:I39"/>
    <mergeCell ref="U33:AA34"/>
    <mergeCell ref="R25:S26"/>
    <mergeCell ref="H25:I25"/>
    <mergeCell ref="R35:S36"/>
    <mergeCell ref="H27:I27"/>
    <mergeCell ref="AH10:AI10"/>
    <mergeCell ref="AB11:AI11"/>
    <mergeCell ref="A19:G19"/>
    <mergeCell ref="H19:I19"/>
    <mergeCell ref="J19:K19"/>
    <mergeCell ref="L19:M19"/>
    <mergeCell ref="N19:O19"/>
    <mergeCell ref="A9:G11"/>
    <mergeCell ref="AD23:AE23"/>
    <mergeCell ref="AF23:AG23"/>
    <mergeCell ref="N17:O17"/>
    <mergeCell ref="AH23:AI23"/>
    <mergeCell ref="AJ23:AK24"/>
    <mergeCell ref="R9:S11"/>
    <mergeCell ref="P9:Q11"/>
    <mergeCell ref="U19:AA20"/>
    <mergeCell ref="H23:I23"/>
    <mergeCell ref="AF19:AG19"/>
    <mergeCell ref="AH19:AI19"/>
    <mergeCell ref="AF18:AG18"/>
    <mergeCell ref="AH18:AI18"/>
    <mergeCell ref="AD19:AE19"/>
    <mergeCell ref="AB24:AC24"/>
    <mergeCell ref="P17:Q18"/>
    <mergeCell ref="AB19:AC19"/>
    <mergeCell ref="AD17:AE17"/>
    <mergeCell ref="AF17:AG17"/>
    <mergeCell ref="AH17:AI17"/>
    <mergeCell ref="AB18:AC18"/>
    <mergeCell ref="AD18:AE18"/>
    <mergeCell ref="R17:S18"/>
    <mergeCell ref="U9:AA11"/>
    <mergeCell ref="L22:M22"/>
    <mergeCell ref="N22:O22"/>
    <mergeCell ref="AB26:AC26"/>
    <mergeCell ref="AH54:AI54"/>
    <mergeCell ref="AB55:AC55"/>
    <mergeCell ref="AD55:AE55"/>
    <mergeCell ref="AF55:AG55"/>
    <mergeCell ref="AH55:AI55"/>
    <mergeCell ref="AB35:AC35"/>
    <mergeCell ref="AJ17:AK18"/>
    <mergeCell ref="AL17:AM18"/>
    <mergeCell ref="AJ19:AK20"/>
    <mergeCell ref="AL19:AM20"/>
    <mergeCell ref="AH342:AJ342"/>
    <mergeCell ref="AL25:AM26"/>
    <mergeCell ref="AB17:AC17"/>
    <mergeCell ref="AF20:AG20"/>
    <mergeCell ref="AH20:AI20"/>
    <mergeCell ref="U17:AA18"/>
    <mergeCell ref="AF33:AG33"/>
    <mergeCell ref="AH33:AI33"/>
    <mergeCell ref="AH22:AI22"/>
    <mergeCell ref="AB29:AC29"/>
    <mergeCell ref="AD29:AE29"/>
    <mergeCell ref="AF29:AG29"/>
    <mergeCell ref="AH29:AI29"/>
    <mergeCell ref="A20:S20"/>
    <mergeCell ref="J123:K123"/>
    <mergeCell ref="N23:O23"/>
    <mergeCell ref="U31:AA32"/>
    <mergeCell ref="U27:AA28"/>
    <mergeCell ref="U29:AA30"/>
    <mergeCell ref="AB9:AI9"/>
    <mergeCell ref="AH26:AI26"/>
    <mergeCell ref="AD35:AE35"/>
    <mergeCell ref="AJ27:AK28"/>
    <mergeCell ref="A12:S12"/>
    <mergeCell ref="U12:AM12"/>
    <mergeCell ref="U13:AA14"/>
    <mergeCell ref="AB13:AC13"/>
    <mergeCell ref="AD13:AE13"/>
    <mergeCell ref="AF13:AG13"/>
    <mergeCell ref="AH13:AI13"/>
    <mergeCell ref="AJ13:AK14"/>
    <mergeCell ref="AJ9:AK11"/>
    <mergeCell ref="AL9:AM11"/>
    <mergeCell ref="AB10:AC10"/>
    <mergeCell ref="P19:Q19"/>
    <mergeCell ref="H11:O11"/>
    <mergeCell ref="AD10:AE10"/>
    <mergeCell ref="AF10:AG10"/>
    <mergeCell ref="L21:M21"/>
    <mergeCell ref="N21:O21"/>
    <mergeCell ref="AL27:AM28"/>
    <mergeCell ref="AB28:AC28"/>
    <mergeCell ref="N35:O35"/>
    <mergeCell ref="P35:Q36"/>
    <mergeCell ref="AH24:AI24"/>
    <mergeCell ref="AB25:AC25"/>
    <mergeCell ref="AD25:AE25"/>
    <mergeCell ref="AF25:AG25"/>
    <mergeCell ref="AH25:AI25"/>
    <mergeCell ref="AD24:AE24"/>
    <mergeCell ref="AB27:AC27"/>
    <mergeCell ref="L26:M26"/>
    <mergeCell ref="N26:O26"/>
    <mergeCell ref="AL35:AM36"/>
    <mergeCell ref="AF26:AG26"/>
    <mergeCell ref="AJ25:AK26"/>
    <mergeCell ref="AJ31:AK32"/>
    <mergeCell ref="AL31:AM32"/>
    <mergeCell ref="AB32:AC32"/>
    <mergeCell ref="AD32:AE32"/>
    <mergeCell ref="AF32:AG32"/>
    <mergeCell ref="AH32:AI32"/>
    <mergeCell ref="L33:M33"/>
    <mergeCell ref="N33:O33"/>
    <mergeCell ref="P33:Q33"/>
    <mergeCell ref="R33:S33"/>
    <mergeCell ref="AB34:AC34"/>
    <mergeCell ref="AD34:AE34"/>
    <mergeCell ref="R29:S29"/>
    <mergeCell ref="P27:Q28"/>
    <mergeCell ref="R27:S28"/>
    <mergeCell ref="L28:M28"/>
    <mergeCell ref="AB36:AC36"/>
    <mergeCell ref="AD36:AE36"/>
    <mergeCell ref="AF36:AG36"/>
    <mergeCell ref="AH36:AI36"/>
    <mergeCell ref="L32:M32"/>
    <mergeCell ref="N32:O32"/>
    <mergeCell ref="AD27:AE27"/>
    <mergeCell ref="AF27:AG27"/>
    <mergeCell ref="AH27:AI27"/>
    <mergeCell ref="AH28:AI28"/>
    <mergeCell ref="J84:K84"/>
    <mergeCell ref="AH133:AI133"/>
    <mergeCell ref="AF133:AG133"/>
    <mergeCell ref="AD133:AE133"/>
    <mergeCell ref="H129:I129"/>
    <mergeCell ref="J129:K129"/>
    <mergeCell ref="A21:G22"/>
    <mergeCell ref="A23:G24"/>
    <mergeCell ref="A25:G26"/>
    <mergeCell ref="J25:K25"/>
    <mergeCell ref="L25:M25"/>
    <mergeCell ref="N25:O25"/>
    <mergeCell ref="P25:Q26"/>
    <mergeCell ref="J22:K22"/>
    <mergeCell ref="H43:I43"/>
    <mergeCell ref="H41:I41"/>
    <mergeCell ref="L54:M54"/>
    <mergeCell ref="J53:K53"/>
    <mergeCell ref="H53:I53"/>
    <mergeCell ref="R43:S44"/>
    <mergeCell ref="R41:S42"/>
    <mergeCell ref="R45:S45"/>
    <mergeCell ref="L36:M36"/>
    <mergeCell ref="L45:M45"/>
    <mergeCell ref="A43:G44"/>
    <mergeCell ref="A45:G45"/>
    <mergeCell ref="H45:I45"/>
    <mergeCell ref="A53:G54"/>
    <mergeCell ref="A47:G48"/>
    <mergeCell ref="H47:I47"/>
    <mergeCell ref="AH119:AI119"/>
    <mergeCell ref="H120:O120"/>
    <mergeCell ref="AD47:AE47"/>
    <mergeCell ref="AF47:AG47"/>
    <mergeCell ref="AH47:AI47"/>
    <mergeCell ref="AJ47:AK48"/>
    <mergeCell ref="AJ49:AK50"/>
    <mergeCell ref="AD50:AE50"/>
    <mergeCell ref="AF50:AG50"/>
    <mergeCell ref="AH50:AI50"/>
    <mergeCell ref="AF72:AG72"/>
    <mergeCell ref="AF68:AG68"/>
    <mergeCell ref="AJ80:AK81"/>
    <mergeCell ref="AH100:AI100"/>
    <mergeCell ref="AF82:AG82"/>
    <mergeCell ref="AH82:AI82"/>
    <mergeCell ref="AH106:AI106"/>
    <mergeCell ref="AH105:AI105"/>
    <mergeCell ref="AH101:AI101"/>
    <mergeCell ref="AJ101:AK102"/>
    <mergeCell ref="AD94:AE94"/>
    <mergeCell ref="AF102:AG102"/>
    <mergeCell ref="AH102:AI102"/>
    <mergeCell ref="AJ72:AK73"/>
    <mergeCell ref="AH74:AI74"/>
    <mergeCell ref="AJ74:AK75"/>
    <mergeCell ref="AH99:AI99"/>
    <mergeCell ref="AJ99:AK100"/>
    <mergeCell ref="AL97:AM98"/>
    <mergeCell ref="AJ97:AK98"/>
    <mergeCell ref="U97:AA98"/>
    <mergeCell ref="AB97:AC97"/>
    <mergeCell ref="AD97:AE97"/>
    <mergeCell ref="AF97:AG97"/>
    <mergeCell ref="P64:Q65"/>
    <mergeCell ref="R64:S65"/>
    <mergeCell ref="AL72:AM73"/>
    <mergeCell ref="AH73:AI73"/>
    <mergeCell ref="AH72:AI72"/>
    <mergeCell ref="AH76:AI76"/>
    <mergeCell ref="AF77:AG77"/>
    <mergeCell ref="AH77:AI77"/>
    <mergeCell ref="AB75:AC75"/>
    <mergeCell ref="AD75:AE75"/>
    <mergeCell ref="AF75:AG75"/>
    <mergeCell ref="AH75:AI75"/>
    <mergeCell ref="AH81:AI81"/>
    <mergeCell ref="AJ82:AK83"/>
    <mergeCell ref="AL82:AM83"/>
    <mergeCell ref="AB76:AC76"/>
    <mergeCell ref="U72:AA73"/>
    <mergeCell ref="AB72:AC72"/>
    <mergeCell ref="AD72:AE72"/>
    <mergeCell ref="AD76:AE76"/>
    <mergeCell ref="AF76:AG76"/>
    <mergeCell ref="AB77:AC77"/>
    <mergeCell ref="AD77:AE77"/>
    <mergeCell ref="U82:AA83"/>
    <mergeCell ref="U86:AA87"/>
    <mergeCell ref="AL93:AM95"/>
    <mergeCell ref="L101:M101"/>
    <mergeCell ref="N101:O101"/>
    <mergeCell ref="AL132:AM133"/>
    <mergeCell ref="L42:M42"/>
    <mergeCell ref="AL103:AM104"/>
    <mergeCell ref="H132:I132"/>
    <mergeCell ref="J132:K132"/>
    <mergeCell ref="L132:M132"/>
    <mergeCell ref="N132:O132"/>
    <mergeCell ref="H131:I131"/>
    <mergeCell ref="AB98:AC98"/>
    <mergeCell ref="AD98:AE98"/>
    <mergeCell ref="AF98:AG98"/>
    <mergeCell ref="AH98:AI98"/>
    <mergeCell ref="AL113:AM114"/>
    <mergeCell ref="AL126:AM127"/>
    <mergeCell ref="H119:I119"/>
    <mergeCell ref="J119:K119"/>
    <mergeCell ref="L119:M119"/>
    <mergeCell ref="AL118:AM120"/>
    <mergeCell ref="H110:I110"/>
    <mergeCell ref="J110:K110"/>
    <mergeCell ref="L110:M110"/>
    <mergeCell ref="AH125:AI125"/>
    <mergeCell ref="AF127:AG127"/>
    <mergeCell ref="AH127:AI127"/>
    <mergeCell ref="AF71:AG71"/>
    <mergeCell ref="AH71:AI71"/>
    <mergeCell ref="H58:O58"/>
    <mergeCell ref="L129:M129"/>
    <mergeCell ref="N129:O129"/>
    <mergeCell ref="H107:I107"/>
    <mergeCell ref="R138:S139"/>
    <mergeCell ref="P136:Q137"/>
    <mergeCell ref="U107:AA108"/>
    <mergeCell ref="AF105:AG105"/>
    <mergeCell ref="AB136:AC136"/>
    <mergeCell ref="AD136:AE136"/>
    <mergeCell ref="H124:I124"/>
    <mergeCell ref="N86:O86"/>
    <mergeCell ref="AF139:AG139"/>
    <mergeCell ref="P122:Q123"/>
    <mergeCell ref="R122:S123"/>
    <mergeCell ref="N137:O137"/>
    <mergeCell ref="L139:M139"/>
    <mergeCell ref="P134:Q135"/>
    <mergeCell ref="L134:M134"/>
    <mergeCell ref="N134:O134"/>
    <mergeCell ref="P107:Q108"/>
    <mergeCell ref="P126:Q127"/>
    <mergeCell ref="J127:K127"/>
    <mergeCell ref="L123:M123"/>
    <mergeCell ref="AD111:AE111"/>
    <mergeCell ref="AF107:AG107"/>
    <mergeCell ref="R136:S137"/>
    <mergeCell ref="AB126:AC126"/>
    <mergeCell ref="P124:Q125"/>
    <mergeCell ref="R124:S125"/>
    <mergeCell ref="H125:I125"/>
    <mergeCell ref="J125:K125"/>
    <mergeCell ref="L125:M125"/>
    <mergeCell ref="N125:O125"/>
    <mergeCell ref="J139:K139"/>
    <mergeCell ref="AD129:AE129"/>
    <mergeCell ref="AD104:AE104"/>
    <mergeCell ref="A136:G137"/>
    <mergeCell ref="H139:I139"/>
    <mergeCell ref="H137:I137"/>
    <mergeCell ref="J137:K137"/>
    <mergeCell ref="L137:M137"/>
    <mergeCell ref="AH124:AI124"/>
    <mergeCell ref="H135:I135"/>
    <mergeCell ref="AB120:AI120"/>
    <mergeCell ref="AH134:AI134"/>
    <mergeCell ref="AH130:AI130"/>
    <mergeCell ref="AF134:AG134"/>
    <mergeCell ref="AD134:AE134"/>
    <mergeCell ref="AF130:AG130"/>
    <mergeCell ref="AB122:AC122"/>
    <mergeCell ref="AB101:AC101"/>
    <mergeCell ref="A140:G141"/>
    <mergeCell ref="H136:I136"/>
    <mergeCell ref="H141:I141"/>
    <mergeCell ref="J138:K138"/>
    <mergeCell ref="L140:M140"/>
    <mergeCell ref="J140:K140"/>
    <mergeCell ref="H130:I130"/>
    <mergeCell ref="P140:Q141"/>
    <mergeCell ref="N140:O140"/>
    <mergeCell ref="J133:K133"/>
    <mergeCell ref="L133:M133"/>
    <mergeCell ref="N133:O133"/>
    <mergeCell ref="AF131:AG131"/>
    <mergeCell ref="H126:I126"/>
    <mergeCell ref="J126:K126"/>
    <mergeCell ref="AF124:AG124"/>
    <mergeCell ref="A61:S61"/>
    <mergeCell ref="A64:G65"/>
    <mergeCell ref="A62:G63"/>
    <mergeCell ref="H62:I62"/>
    <mergeCell ref="J62:K62"/>
    <mergeCell ref="P62:Q63"/>
    <mergeCell ref="AL58:AM60"/>
    <mergeCell ref="AJ58:AK60"/>
    <mergeCell ref="H59:I59"/>
    <mergeCell ref="J59:K59"/>
    <mergeCell ref="L59:M59"/>
    <mergeCell ref="N59:O59"/>
    <mergeCell ref="L65:M65"/>
    <mergeCell ref="N65:O65"/>
    <mergeCell ref="A142:G142"/>
    <mergeCell ref="H142:I142"/>
    <mergeCell ref="J41:K41"/>
    <mergeCell ref="L41:M41"/>
    <mergeCell ref="N41:O41"/>
    <mergeCell ref="N142:O142"/>
    <mergeCell ref="A132:G133"/>
    <mergeCell ref="R142:S142"/>
    <mergeCell ref="R134:S135"/>
    <mergeCell ref="P138:Q139"/>
    <mergeCell ref="J134:K134"/>
    <mergeCell ref="N139:O139"/>
    <mergeCell ref="H134:I134"/>
    <mergeCell ref="A49:G49"/>
    <mergeCell ref="U103:AA104"/>
    <mergeCell ref="AB103:AC103"/>
    <mergeCell ref="AD103:AE103"/>
    <mergeCell ref="AB104:AC104"/>
    <mergeCell ref="AJ68:AK69"/>
    <mergeCell ref="AL68:AM69"/>
    <mergeCell ref="AB69:AC69"/>
    <mergeCell ref="AD69:AE69"/>
    <mergeCell ref="AF69:AG69"/>
    <mergeCell ref="AH69:AI69"/>
    <mergeCell ref="U70:AA71"/>
    <mergeCell ref="AB70:AC70"/>
    <mergeCell ref="AD70:AE70"/>
    <mergeCell ref="AF70:AG70"/>
    <mergeCell ref="AH70:AI70"/>
    <mergeCell ref="AJ70:AK71"/>
    <mergeCell ref="AL70:AM71"/>
    <mergeCell ref="AL74:AM75"/>
    <mergeCell ref="AL62:AM63"/>
    <mergeCell ref="AB63:AC63"/>
    <mergeCell ref="AD63:AE63"/>
    <mergeCell ref="AF63:AG63"/>
    <mergeCell ref="AH63:AI63"/>
    <mergeCell ref="U64:AA65"/>
    <mergeCell ref="AB64:AC64"/>
    <mergeCell ref="AD64:AE64"/>
    <mergeCell ref="AF64:AG64"/>
    <mergeCell ref="AH64:AI64"/>
    <mergeCell ref="AJ64:AK65"/>
    <mergeCell ref="AL64:AM65"/>
    <mergeCell ref="AB65:AC65"/>
    <mergeCell ref="AD65:AE65"/>
    <mergeCell ref="AF65:AG65"/>
    <mergeCell ref="AH65:AI65"/>
    <mergeCell ref="AB71:AC71"/>
    <mergeCell ref="AD71:AE71"/>
    <mergeCell ref="AB83:AC83"/>
    <mergeCell ref="AD83:AE83"/>
    <mergeCell ref="J66:K66"/>
    <mergeCell ref="L66:M66"/>
    <mergeCell ref="N66:O66"/>
    <mergeCell ref="AJ62:AK63"/>
    <mergeCell ref="U66:AA67"/>
    <mergeCell ref="AB66:AC66"/>
    <mergeCell ref="AD66:AE66"/>
    <mergeCell ref="AF66:AG66"/>
    <mergeCell ref="U74:AA75"/>
    <mergeCell ref="AB74:AC74"/>
    <mergeCell ref="N67:O67"/>
    <mergeCell ref="R70:S70"/>
    <mergeCell ref="AL80:AM81"/>
    <mergeCell ref="AB81:AC81"/>
    <mergeCell ref="AD81:AE81"/>
    <mergeCell ref="U76:AA77"/>
    <mergeCell ref="U78:AA79"/>
    <mergeCell ref="AB78:AC78"/>
    <mergeCell ref="AD78:AE78"/>
    <mergeCell ref="AH62:AI62"/>
    <mergeCell ref="AH68:AI68"/>
    <mergeCell ref="AH66:AI66"/>
    <mergeCell ref="AJ66:AK67"/>
    <mergeCell ref="AL66:AM67"/>
    <mergeCell ref="AB67:AC67"/>
    <mergeCell ref="AD67:AE67"/>
    <mergeCell ref="AF67:AG67"/>
    <mergeCell ref="AH67:AI67"/>
    <mergeCell ref="AJ76:AK77"/>
    <mergeCell ref="AL76:AM77"/>
    <mergeCell ref="AL105:AM106"/>
    <mergeCell ref="AD106:AE106"/>
    <mergeCell ref="P66:Q67"/>
    <mergeCell ref="R66:S67"/>
    <mergeCell ref="H67:I67"/>
    <mergeCell ref="J67:K67"/>
    <mergeCell ref="L67:M67"/>
    <mergeCell ref="AB106:AC106"/>
    <mergeCell ref="H65:I65"/>
    <mergeCell ref="J65:K65"/>
    <mergeCell ref="AJ90:AK90"/>
    <mergeCell ref="AL90:AM90"/>
    <mergeCell ref="H63:I63"/>
    <mergeCell ref="J63:K63"/>
    <mergeCell ref="L63:M63"/>
    <mergeCell ref="N63:O63"/>
    <mergeCell ref="H64:I64"/>
    <mergeCell ref="J64:K64"/>
    <mergeCell ref="U90:AA90"/>
    <mergeCell ref="AB90:AC90"/>
    <mergeCell ref="AD90:AE90"/>
    <mergeCell ref="AF90:AG90"/>
    <mergeCell ref="AH90:AI90"/>
    <mergeCell ref="P78:Q79"/>
    <mergeCell ref="R78:S79"/>
    <mergeCell ref="AL101:AM102"/>
    <mergeCell ref="L64:M64"/>
    <mergeCell ref="N64:O64"/>
    <mergeCell ref="AF81:AG81"/>
    <mergeCell ref="R82:S82"/>
    <mergeCell ref="U101:AA102"/>
    <mergeCell ref="P93:Q95"/>
    <mergeCell ref="A106:S106"/>
    <mergeCell ref="A68:G69"/>
    <mergeCell ref="H68:I68"/>
    <mergeCell ref="J68:K68"/>
    <mergeCell ref="L68:M68"/>
    <mergeCell ref="N68:O68"/>
    <mergeCell ref="P68:Q69"/>
    <mergeCell ref="R97:S98"/>
    <mergeCell ref="J69:K69"/>
    <mergeCell ref="H72:I72"/>
    <mergeCell ref="N78:O78"/>
    <mergeCell ref="A103:G104"/>
    <mergeCell ref="H103:I103"/>
    <mergeCell ref="A88:G89"/>
    <mergeCell ref="A99:G100"/>
    <mergeCell ref="H73:I73"/>
    <mergeCell ref="N72:O72"/>
    <mergeCell ref="N87:O87"/>
    <mergeCell ref="J87:K87"/>
    <mergeCell ref="N88:O88"/>
    <mergeCell ref="P88:Q89"/>
    <mergeCell ref="L85:M85"/>
    <mergeCell ref="L84:M84"/>
    <mergeCell ref="J88:K88"/>
    <mergeCell ref="L88:M88"/>
    <mergeCell ref="L82:M82"/>
    <mergeCell ref="R84:S85"/>
    <mergeCell ref="N85:O85"/>
    <mergeCell ref="N105:O105"/>
    <mergeCell ref="P105:Q105"/>
    <mergeCell ref="H102:I102"/>
    <mergeCell ref="A97:G98"/>
    <mergeCell ref="H85:I85"/>
    <mergeCell ref="U99:AA100"/>
    <mergeCell ref="AB99:AC99"/>
    <mergeCell ref="L75:M75"/>
    <mergeCell ref="N75:O75"/>
    <mergeCell ref="J72:K72"/>
    <mergeCell ref="N103:O103"/>
    <mergeCell ref="P74:Q75"/>
    <mergeCell ref="R74:S75"/>
    <mergeCell ref="L78:M78"/>
    <mergeCell ref="L102:M102"/>
    <mergeCell ref="L104:M104"/>
    <mergeCell ref="J75:K75"/>
    <mergeCell ref="AJ105:AK106"/>
    <mergeCell ref="R93:S95"/>
    <mergeCell ref="U93:AA95"/>
    <mergeCell ref="P101:Q102"/>
    <mergeCell ref="AF99:AG99"/>
    <mergeCell ref="AH94:AI94"/>
    <mergeCell ref="AF94:AG94"/>
    <mergeCell ref="J78:K78"/>
    <mergeCell ref="L79:M79"/>
    <mergeCell ref="N79:O79"/>
    <mergeCell ref="J79:K79"/>
    <mergeCell ref="AD100:AE100"/>
    <mergeCell ref="P103:Q104"/>
    <mergeCell ref="R103:S104"/>
    <mergeCell ref="P99:Q100"/>
    <mergeCell ref="R99:S100"/>
    <mergeCell ref="N84:O84"/>
    <mergeCell ref="P84:Q85"/>
    <mergeCell ref="J85:K85"/>
    <mergeCell ref="N97:O97"/>
    <mergeCell ref="H97:I97"/>
    <mergeCell ref="J97:K97"/>
    <mergeCell ref="J76:K76"/>
    <mergeCell ref="U88:AA89"/>
    <mergeCell ref="AB82:AC82"/>
    <mergeCell ref="N82:O82"/>
    <mergeCell ref="P82:Q82"/>
    <mergeCell ref="H88:I88"/>
    <mergeCell ref="L74:M74"/>
    <mergeCell ref="A105:G105"/>
    <mergeCell ref="H105:I105"/>
    <mergeCell ref="J105:K105"/>
    <mergeCell ref="L105:M105"/>
    <mergeCell ref="H75:I75"/>
    <mergeCell ref="AB107:AC107"/>
    <mergeCell ref="H78:I78"/>
    <mergeCell ref="AB105:AC105"/>
    <mergeCell ref="U80:AA81"/>
    <mergeCell ref="AB80:AC80"/>
    <mergeCell ref="J100:K100"/>
    <mergeCell ref="R107:S108"/>
    <mergeCell ref="H99:I99"/>
    <mergeCell ref="J99:K99"/>
    <mergeCell ref="L99:M99"/>
    <mergeCell ref="N99:O99"/>
    <mergeCell ref="A101:G102"/>
    <mergeCell ref="H101:I101"/>
    <mergeCell ref="J101:K101"/>
    <mergeCell ref="N102:O102"/>
    <mergeCell ref="N100:O100"/>
    <mergeCell ref="N108:O108"/>
    <mergeCell ref="AB129:AC129"/>
    <mergeCell ref="A130:G131"/>
    <mergeCell ref="A115:G115"/>
    <mergeCell ref="J124:K124"/>
    <mergeCell ref="H108:I108"/>
    <mergeCell ref="J108:K108"/>
    <mergeCell ref="L108:M108"/>
    <mergeCell ref="P72:Q73"/>
    <mergeCell ref="J107:K107"/>
    <mergeCell ref="L107:M107"/>
    <mergeCell ref="L97:M97"/>
    <mergeCell ref="L72:M72"/>
    <mergeCell ref="N94:O94"/>
    <mergeCell ref="A92:AM92"/>
    <mergeCell ref="A93:G95"/>
    <mergeCell ref="U109:AA110"/>
    <mergeCell ref="R111:S111"/>
    <mergeCell ref="H76:I76"/>
    <mergeCell ref="AJ113:AK114"/>
    <mergeCell ref="H79:I79"/>
    <mergeCell ref="L103:M103"/>
    <mergeCell ref="AB102:AC102"/>
    <mergeCell ref="AD102:AE102"/>
    <mergeCell ref="A78:G79"/>
    <mergeCell ref="J73:K73"/>
    <mergeCell ref="L73:M73"/>
    <mergeCell ref="J111:K111"/>
    <mergeCell ref="L111:M111"/>
    <mergeCell ref="H74:I74"/>
    <mergeCell ref="J74:K74"/>
    <mergeCell ref="N107:O107"/>
    <mergeCell ref="P97:Q98"/>
    <mergeCell ref="AD124:AE124"/>
    <mergeCell ref="J122:K122"/>
    <mergeCell ref="L122:M122"/>
    <mergeCell ref="N122:O122"/>
    <mergeCell ref="R109:S110"/>
    <mergeCell ref="N111:O111"/>
    <mergeCell ref="N115:O115"/>
    <mergeCell ref="J114:K114"/>
    <mergeCell ref="A118:G120"/>
    <mergeCell ref="H118:O118"/>
    <mergeCell ref="P118:Q120"/>
    <mergeCell ref="R118:S120"/>
    <mergeCell ref="AB128:AC128"/>
    <mergeCell ref="L115:M115"/>
    <mergeCell ref="P113:Q114"/>
    <mergeCell ref="P111:Q111"/>
    <mergeCell ref="N113:O113"/>
    <mergeCell ref="AB114:AC114"/>
    <mergeCell ref="A109:G110"/>
    <mergeCell ref="AB109:AC109"/>
    <mergeCell ref="AD109:AE109"/>
    <mergeCell ref="AD114:AE114"/>
    <mergeCell ref="U115:AA115"/>
    <mergeCell ref="N110:O110"/>
    <mergeCell ref="J113:K113"/>
    <mergeCell ref="L113:M113"/>
    <mergeCell ref="N123:O123"/>
    <mergeCell ref="H122:I122"/>
    <mergeCell ref="A124:G125"/>
    <mergeCell ref="A126:G127"/>
    <mergeCell ref="U124:AA125"/>
    <mergeCell ref="AB124:AC124"/>
    <mergeCell ref="AH108:AI108"/>
    <mergeCell ref="AJ93:AK95"/>
    <mergeCell ref="AH107:AI107"/>
    <mergeCell ref="AH103:AI103"/>
    <mergeCell ref="AB108:AC108"/>
    <mergeCell ref="AD131:AE131"/>
    <mergeCell ref="H82:I82"/>
    <mergeCell ref="J82:K82"/>
    <mergeCell ref="AL134:AM135"/>
    <mergeCell ref="AF143:AG143"/>
    <mergeCell ref="AH143:AI143"/>
    <mergeCell ref="AF140:AG140"/>
    <mergeCell ref="AH140:AI140"/>
    <mergeCell ref="AH141:AI141"/>
    <mergeCell ref="AD139:AE139"/>
    <mergeCell ref="U136:AA137"/>
    <mergeCell ref="AH129:AI129"/>
    <mergeCell ref="AB133:AC133"/>
    <mergeCell ref="U140:AA141"/>
    <mergeCell ref="U113:AA114"/>
    <mergeCell ref="AD132:AE132"/>
    <mergeCell ref="AB95:AI95"/>
    <mergeCell ref="AF109:AG109"/>
    <mergeCell ref="AH109:AI109"/>
    <mergeCell ref="AJ109:AK110"/>
    <mergeCell ref="AJ126:AK127"/>
    <mergeCell ref="J128:K128"/>
    <mergeCell ref="J130:K130"/>
    <mergeCell ref="AH135:AI135"/>
    <mergeCell ref="AH115:AI115"/>
    <mergeCell ref="AB130:AC130"/>
    <mergeCell ref="L109:M109"/>
    <mergeCell ref="AJ111:AK112"/>
    <mergeCell ref="AF128:AG128"/>
    <mergeCell ref="AH128:AI128"/>
    <mergeCell ref="AJ128:AK129"/>
    <mergeCell ref="N135:O135"/>
    <mergeCell ref="A117:AM117"/>
    <mergeCell ref="R105:S105"/>
    <mergeCell ref="J98:K98"/>
    <mergeCell ref="AB127:AC127"/>
    <mergeCell ref="A134:G135"/>
    <mergeCell ref="AB110:AC110"/>
    <mergeCell ref="AD110:AE110"/>
    <mergeCell ref="AF110:AG110"/>
    <mergeCell ref="AH110:AI110"/>
    <mergeCell ref="A113:G114"/>
    <mergeCell ref="R126:S127"/>
    <mergeCell ref="R101:S102"/>
    <mergeCell ref="L98:M98"/>
    <mergeCell ref="N98:O98"/>
    <mergeCell ref="AL111:AM112"/>
    <mergeCell ref="AF112:AG112"/>
    <mergeCell ref="AH123:AI123"/>
    <mergeCell ref="N114:O114"/>
    <mergeCell ref="H113:I113"/>
    <mergeCell ref="J115:K115"/>
    <mergeCell ref="A128:G129"/>
    <mergeCell ref="H128:I128"/>
    <mergeCell ref="L100:M100"/>
    <mergeCell ref="AF104:AG104"/>
    <mergeCell ref="AH104:AI104"/>
    <mergeCell ref="AF103:AG103"/>
    <mergeCell ref="U132:AA133"/>
    <mergeCell ref="AJ138:AK139"/>
    <mergeCell ref="U130:AA131"/>
    <mergeCell ref="AH138:AI138"/>
    <mergeCell ref="AH136:AI136"/>
    <mergeCell ref="AJ118:AK120"/>
    <mergeCell ref="R113:S114"/>
    <mergeCell ref="U122:AA123"/>
    <mergeCell ref="AB139:AC139"/>
    <mergeCell ref="L136:M136"/>
    <mergeCell ref="N136:O136"/>
    <mergeCell ref="L124:M124"/>
    <mergeCell ref="N124:O124"/>
    <mergeCell ref="P128:Q129"/>
    <mergeCell ref="R128:S129"/>
    <mergeCell ref="AF114:AG114"/>
    <mergeCell ref="AH113:AI113"/>
    <mergeCell ref="AH114:AI114"/>
    <mergeCell ref="AF132:AG132"/>
    <mergeCell ref="N138:O138"/>
    <mergeCell ref="AH131:AI131"/>
    <mergeCell ref="AD127:AE127"/>
    <mergeCell ref="AD123:AE123"/>
    <mergeCell ref="AB113:AC113"/>
    <mergeCell ref="AD113:AE113"/>
    <mergeCell ref="AF113:AG113"/>
    <mergeCell ref="AJ134:AK135"/>
    <mergeCell ref="AJ130:AK131"/>
    <mergeCell ref="AB118:AI118"/>
    <mergeCell ref="AD115:AE115"/>
    <mergeCell ref="AF115:AG115"/>
    <mergeCell ref="U126:AA127"/>
    <mergeCell ref="U128:AA129"/>
    <mergeCell ref="AB141:AC141"/>
    <mergeCell ref="AF123:AG123"/>
    <mergeCell ref="AL99:AM100"/>
    <mergeCell ref="AB100:AC100"/>
    <mergeCell ref="AH126:AI126"/>
    <mergeCell ref="AH122:AI122"/>
    <mergeCell ref="L87:M87"/>
    <mergeCell ref="H114:I114"/>
    <mergeCell ref="J90:K90"/>
    <mergeCell ref="A90:G90"/>
    <mergeCell ref="H90:I90"/>
    <mergeCell ref="L90:M90"/>
    <mergeCell ref="L131:M131"/>
    <mergeCell ref="P109:Q110"/>
    <mergeCell ref="AB137:AC137"/>
    <mergeCell ref="AD137:AE137"/>
    <mergeCell ref="H127:I127"/>
    <mergeCell ref="H133:I133"/>
    <mergeCell ref="L138:M138"/>
    <mergeCell ref="N104:O104"/>
    <mergeCell ref="N131:O131"/>
    <mergeCell ref="N130:O130"/>
    <mergeCell ref="A112:S112"/>
    <mergeCell ref="U134:AA135"/>
    <mergeCell ref="AB134:AC134"/>
    <mergeCell ref="R88:S89"/>
    <mergeCell ref="N89:O89"/>
    <mergeCell ref="J136:K136"/>
    <mergeCell ref="U138:AA139"/>
    <mergeCell ref="AJ124:AK125"/>
    <mergeCell ref="AF126:AG126"/>
    <mergeCell ref="L114:M114"/>
    <mergeCell ref="AH145:AI145"/>
    <mergeCell ref="AD138:AE138"/>
    <mergeCell ref="AH139:AI139"/>
    <mergeCell ref="J141:K141"/>
    <mergeCell ref="AB145:AC145"/>
    <mergeCell ref="AD145:AE145"/>
    <mergeCell ref="AB144:AC144"/>
    <mergeCell ref="AD144:AE144"/>
    <mergeCell ref="AB123:AC123"/>
    <mergeCell ref="AH149:AI149"/>
    <mergeCell ref="AD148:AE148"/>
    <mergeCell ref="AL142:AM143"/>
    <mergeCell ref="AL148:AM149"/>
    <mergeCell ref="AL130:AM131"/>
    <mergeCell ref="AL146:AM147"/>
    <mergeCell ref="AB149:AC149"/>
    <mergeCell ref="AD149:AE149"/>
    <mergeCell ref="AH148:AI148"/>
    <mergeCell ref="J131:K131"/>
    <mergeCell ref="L130:M130"/>
    <mergeCell ref="AF149:AG149"/>
    <mergeCell ref="U146:AA147"/>
    <mergeCell ref="AJ136:AK137"/>
    <mergeCell ref="AL136:AM137"/>
    <mergeCell ref="AL140:AM141"/>
    <mergeCell ref="AL144:AM145"/>
    <mergeCell ref="AB143:AC143"/>
    <mergeCell ref="AD135:AE135"/>
    <mergeCell ref="AF135:AG135"/>
    <mergeCell ref="AF138:AG138"/>
    <mergeCell ref="AF148:AG148"/>
    <mergeCell ref="AB146:AC146"/>
    <mergeCell ref="AD143:AE143"/>
    <mergeCell ref="AF141:AG141"/>
    <mergeCell ref="AL109:AM110"/>
    <mergeCell ref="AJ132:AK133"/>
    <mergeCell ref="R140:S141"/>
    <mergeCell ref="P115:Q115"/>
    <mergeCell ref="R115:S115"/>
    <mergeCell ref="P142:Q142"/>
    <mergeCell ref="AB142:AC142"/>
    <mergeCell ref="AD142:AE142"/>
    <mergeCell ref="AB138:AC138"/>
    <mergeCell ref="AH132:AI132"/>
    <mergeCell ref="AH112:AI112"/>
    <mergeCell ref="AL124:AM125"/>
    <mergeCell ref="AB115:AC115"/>
    <mergeCell ref="AL128:AM129"/>
    <mergeCell ref="AF129:AG129"/>
    <mergeCell ref="AF137:AG137"/>
    <mergeCell ref="AH137:AI137"/>
    <mergeCell ref="AL138:AM139"/>
    <mergeCell ref="AD141:AE141"/>
    <mergeCell ref="AL115:AM115"/>
    <mergeCell ref="AJ115:AK115"/>
    <mergeCell ref="AH111:AI111"/>
    <mergeCell ref="AF136:AG136"/>
    <mergeCell ref="U121:AM121"/>
    <mergeCell ref="AB140:AC140"/>
    <mergeCell ref="AJ140:AK141"/>
    <mergeCell ref="AL122:AM123"/>
    <mergeCell ref="AD126:AE126"/>
    <mergeCell ref="AD130:AE130"/>
    <mergeCell ref="AB131:AC131"/>
    <mergeCell ref="AD182:AM182"/>
    <mergeCell ref="AE160:AG160"/>
    <mergeCell ref="AI183:AM183"/>
    <mergeCell ref="A187:AM187"/>
    <mergeCell ref="T188:V191"/>
    <mergeCell ref="W188:AM188"/>
    <mergeCell ref="Y182:AC183"/>
    <mergeCell ref="AJ150:AK151"/>
    <mergeCell ref="AJ152:AK152"/>
    <mergeCell ref="AB147:AC147"/>
    <mergeCell ref="AD147:AE147"/>
    <mergeCell ref="AF147:AG147"/>
    <mergeCell ref="AH147:AI147"/>
    <mergeCell ref="U150:AA151"/>
    <mergeCell ref="U148:AA149"/>
    <mergeCell ref="AB148:AC148"/>
    <mergeCell ref="AB150:AC150"/>
    <mergeCell ref="AD150:AE150"/>
    <mergeCell ref="AG190:AM191"/>
    <mergeCell ref="D191:F191"/>
    <mergeCell ref="AH151:AI151"/>
    <mergeCell ref="R152:S152"/>
    <mergeCell ref="AH164:AJ164"/>
    <mergeCell ref="AK164:AM165"/>
    <mergeCell ref="AH165:AJ165"/>
    <mergeCell ref="AH163:AJ163"/>
    <mergeCell ref="AE163:AG163"/>
    <mergeCell ref="AH162:AJ162"/>
    <mergeCell ref="AE162:AG162"/>
    <mergeCell ref="AK159:AM161"/>
    <mergeCell ref="AB159:AJ159"/>
    <mergeCell ref="H163:J163"/>
    <mergeCell ref="AF145:AG145"/>
    <mergeCell ref="J135:K135"/>
    <mergeCell ref="J151:K151"/>
    <mergeCell ref="L151:M151"/>
    <mergeCell ref="N151:O151"/>
    <mergeCell ref="AD146:AE146"/>
    <mergeCell ref="U144:AA145"/>
    <mergeCell ref="G188:P189"/>
    <mergeCell ref="Q394:V394"/>
    <mergeCell ref="A354:G354"/>
    <mergeCell ref="U321:AM321"/>
    <mergeCell ref="U322:AA322"/>
    <mergeCell ref="AB322:AD322"/>
    <mergeCell ref="AH319:AM319"/>
    <mergeCell ref="A351:G351"/>
    <mergeCell ref="H354:J354"/>
    <mergeCell ref="AI184:AM184"/>
    <mergeCell ref="K183:Q183"/>
    <mergeCell ref="K184:Q184"/>
    <mergeCell ref="D206:F206"/>
    <mergeCell ref="Q206:S206"/>
    <mergeCell ref="T206:V206"/>
    <mergeCell ref="W206:Y206"/>
    <mergeCell ref="Z206:AB206"/>
    <mergeCell ref="AC206:AF206"/>
    <mergeCell ref="AG206:AM206"/>
    <mergeCell ref="AD183:AH183"/>
    <mergeCell ref="Z190:AB191"/>
    <mergeCell ref="A194:AM194"/>
    <mergeCell ref="AC190:AF191"/>
    <mergeCell ref="AB151:AC151"/>
    <mergeCell ref="AD151:AE151"/>
    <mergeCell ref="F211:J211"/>
    <mergeCell ref="A195:AM195"/>
    <mergeCell ref="A184:E184"/>
    <mergeCell ref="F184:J184"/>
    <mergeCell ref="AK370:AM370"/>
    <mergeCell ref="AK367:AM367"/>
    <mergeCell ref="A400:D400"/>
    <mergeCell ref="E400:I400"/>
    <mergeCell ref="T400:AD400"/>
    <mergeCell ref="AE400:AM400"/>
    <mergeCell ref="AB342:AD342"/>
    <mergeCell ref="AE355:AG355"/>
    <mergeCell ref="AH355:AJ355"/>
    <mergeCell ref="AK355:AM355"/>
    <mergeCell ref="U338:AA338"/>
    <mergeCell ref="AB338:AD338"/>
    <mergeCell ref="AE338:AG338"/>
    <mergeCell ref="AH338:AJ338"/>
    <mergeCell ref="AK338:AM338"/>
    <mergeCell ref="H347:J347"/>
    <mergeCell ref="AE394:AJ394"/>
    <mergeCell ref="E392:AJ392"/>
    <mergeCell ref="H360:J360"/>
    <mergeCell ref="AE343:AG343"/>
    <mergeCell ref="H338:J338"/>
    <mergeCell ref="Q345:S345"/>
    <mergeCell ref="AB382:AD382"/>
    <mergeCell ref="AE382:AG382"/>
    <mergeCell ref="AH377:AJ377"/>
    <mergeCell ref="AK387:AM387"/>
    <mergeCell ref="AH363:AJ363"/>
    <mergeCell ref="E260:AM260"/>
    <mergeCell ref="A392:D393"/>
    <mergeCell ref="E367:G367"/>
    <mergeCell ref="A359:G360"/>
    <mergeCell ref="H359:M359"/>
    <mergeCell ref="A402:I402"/>
    <mergeCell ref="J402:R402"/>
    <mergeCell ref="T402:AD402"/>
    <mergeCell ref="AE402:AM402"/>
    <mergeCell ref="A358:AM358"/>
    <mergeCell ref="Q355:S355"/>
    <mergeCell ref="H356:J356"/>
    <mergeCell ref="K356:M356"/>
    <mergeCell ref="N356:P356"/>
    <mergeCell ref="A396:AM398"/>
    <mergeCell ref="N354:P354"/>
    <mergeCell ref="Q354:S354"/>
    <mergeCell ref="H355:J355"/>
    <mergeCell ref="Q393:V393"/>
    <mergeCell ref="AK392:AM393"/>
    <mergeCell ref="K357:M357"/>
    <mergeCell ref="N357:P357"/>
    <mergeCell ref="Q357:S357"/>
    <mergeCell ref="H369:J369"/>
    <mergeCell ref="K369:M369"/>
    <mergeCell ref="N369:P369"/>
    <mergeCell ref="Q369:S369"/>
    <mergeCell ref="A361:S361"/>
    <mergeCell ref="A389:G389"/>
    <mergeCell ref="AK369:AM369"/>
    <mergeCell ref="K388:M388"/>
    <mergeCell ref="N388:P388"/>
    <mergeCell ref="AK383:AM383"/>
    <mergeCell ref="AK394:AM394"/>
    <mergeCell ref="AE393:AJ393"/>
    <mergeCell ref="H357:J357"/>
    <mergeCell ref="Q356:S356"/>
    <mergeCell ref="N360:P360"/>
    <mergeCell ref="Q360:S360"/>
    <mergeCell ref="L89:M89"/>
    <mergeCell ref="A182:Q182"/>
    <mergeCell ref="AK342:AM342"/>
    <mergeCell ref="AE329:AG329"/>
    <mergeCell ref="AK329:AM329"/>
    <mergeCell ref="A366:B369"/>
    <mergeCell ref="C366:D367"/>
    <mergeCell ref="E366:G366"/>
    <mergeCell ref="H366:J366"/>
    <mergeCell ref="K366:M366"/>
    <mergeCell ref="N366:P366"/>
    <mergeCell ref="AD152:AE152"/>
    <mergeCell ref="AF152:AG152"/>
    <mergeCell ref="U153:AA153"/>
    <mergeCell ref="A180:AM180"/>
    <mergeCell ref="W174:AM174"/>
    <mergeCell ref="A172:AM172"/>
    <mergeCell ref="A191:C191"/>
    <mergeCell ref="E217:J217"/>
    <mergeCell ref="A356:G356"/>
    <mergeCell ref="Q352:S352"/>
    <mergeCell ref="N359:S359"/>
    <mergeCell ref="AH320:AJ320"/>
    <mergeCell ref="AK320:AM320"/>
    <mergeCell ref="AL150:AM151"/>
    <mergeCell ref="AL152:AM152"/>
    <mergeCell ref="A188:F190"/>
    <mergeCell ref="N160:P160"/>
    <mergeCell ref="AG178:AM178"/>
    <mergeCell ref="AE165:AG165"/>
    <mergeCell ref="AB166:AD166"/>
    <mergeCell ref="AJ146:AK147"/>
    <mergeCell ref="AF142:AG142"/>
    <mergeCell ref="AH142:AI142"/>
    <mergeCell ref="E216:J216"/>
    <mergeCell ref="H367:J367"/>
    <mergeCell ref="AD184:AH184"/>
    <mergeCell ref="AD198:AH198"/>
    <mergeCell ref="AI198:AM198"/>
    <mergeCell ref="K216:P216"/>
    <mergeCell ref="Q216:V216"/>
    <mergeCell ref="W216:AB216"/>
    <mergeCell ref="E215:AB215"/>
    <mergeCell ref="E214:AB214"/>
    <mergeCell ref="K198:Q198"/>
    <mergeCell ref="R198:X198"/>
    <mergeCell ref="Y198:AC198"/>
    <mergeCell ref="W220:AE220"/>
    <mergeCell ref="A183:E183"/>
    <mergeCell ref="U162:AA163"/>
    <mergeCell ref="AB162:AD162"/>
    <mergeCell ref="AB153:AC153"/>
    <mergeCell ref="AK347:AM347"/>
    <mergeCell ref="AG176:AM177"/>
    <mergeCell ref="AJ142:AK143"/>
    <mergeCell ref="AF151:AG151"/>
    <mergeCell ref="Q366:S366"/>
    <mergeCell ref="Y184:AC184"/>
    <mergeCell ref="AH144:AI144"/>
    <mergeCell ref="AJ144:AK145"/>
    <mergeCell ref="AF146:AG146"/>
    <mergeCell ref="AH146:AI146"/>
    <mergeCell ref="N220:V220"/>
    <mergeCell ref="A211:E211"/>
    <mergeCell ref="A214:D216"/>
    <mergeCell ref="A200:AM200"/>
    <mergeCell ref="A201:AM201"/>
    <mergeCell ref="A202:F204"/>
    <mergeCell ref="Q202:S205"/>
    <mergeCell ref="T202:V205"/>
    <mergeCell ref="AF153:AG153"/>
    <mergeCell ref="AH153:AI153"/>
    <mergeCell ref="Z192:AB192"/>
    <mergeCell ref="AC192:AF192"/>
    <mergeCell ref="AG192:AM192"/>
    <mergeCell ref="AJ153:AK153"/>
    <mergeCell ref="AE166:AG166"/>
    <mergeCell ref="AB165:AD165"/>
    <mergeCell ref="M206:N206"/>
    <mergeCell ref="A208:AM208"/>
    <mergeCell ref="AD211:AH211"/>
    <mergeCell ref="AI211:AM211"/>
    <mergeCell ref="A212:E212"/>
    <mergeCell ref="F212:J212"/>
    <mergeCell ref="A218:AM218"/>
    <mergeCell ref="A152:G152"/>
    <mergeCell ref="H152:I152"/>
    <mergeCell ref="J152:K152"/>
    <mergeCell ref="R182:X183"/>
    <mergeCell ref="A186:AM186"/>
    <mergeCell ref="P152:Q152"/>
    <mergeCell ref="P132:Q133"/>
    <mergeCell ref="R132:S133"/>
    <mergeCell ref="U142:AA143"/>
    <mergeCell ref="W189:AB189"/>
    <mergeCell ref="AC189:AF189"/>
    <mergeCell ref="A217:D217"/>
    <mergeCell ref="E220:M220"/>
    <mergeCell ref="T192:V192"/>
    <mergeCell ref="W192:Y192"/>
    <mergeCell ref="A158:AM158"/>
    <mergeCell ref="D192:F192"/>
    <mergeCell ref="AK166:AM166"/>
    <mergeCell ref="T174:V177"/>
    <mergeCell ref="AK170:AM170"/>
    <mergeCell ref="W190:Y191"/>
    <mergeCell ref="F183:J183"/>
    <mergeCell ref="AF150:AG150"/>
    <mergeCell ref="AH150:AI150"/>
    <mergeCell ref="AD153:AE153"/>
    <mergeCell ref="A206:C206"/>
    <mergeCell ref="H160:J160"/>
    <mergeCell ref="K160:M160"/>
    <mergeCell ref="A198:E198"/>
    <mergeCell ref="W202:AM202"/>
    <mergeCell ref="AC203:AF203"/>
    <mergeCell ref="W204:Y205"/>
    <mergeCell ref="Z204:AB205"/>
    <mergeCell ref="AC204:AF205"/>
    <mergeCell ref="A205:C205"/>
    <mergeCell ref="AJ148:AK149"/>
    <mergeCell ref="AF144:AG144"/>
    <mergeCell ref="AE4:AM4"/>
    <mergeCell ref="AJ6:AL6"/>
    <mergeCell ref="AD212:AH212"/>
    <mergeCell ref="AI212:AM212"/>
    <mergeCell ref="A196:Q196"/>
    <mergeCell ref="R196:X197"/>
    <mergeCell ref="Y196:AC197"/>
    <mergeCell ref="AD196:AM196"/>
    <mergeCell ref="A197:E197"/>
    <mergeCell ref="F197:J197"/>
    <mergeCell ref="K197:Q197"/>
    <mergeCell ref="AD197:AH197"/>
    <mergeCell ref="AI197:AM197"/>
    <mergeCell ref="F198:J198"/>
    <mergeCell ref="AL153:AM153"/>
    <mergeCell ref="AG203:AM203"/>
    <mergeCell ref="AG204:AM205"/>
    <mergeCell ref="I206:J206"/>
    <mergeCell ref="A192:C192"/>
    <mergeCell ref="K206:L206"/>
    <mergeCell ref="Y212:AC212"/>
    <mergeCell ref="K162:M162"/>
    <mergeCell ref="AH166:AJ166"/>
    <mergeCell ref="W170:AD170"/>
    <mergeCell ref="AE170:AJ170"/>
    <mergeCell ref="J89:K89"/>
    <mergeCell ref="Q192:S192"/>
    <mergeCell ref="P90:Q90"/>
    <mergeCell ref="R90:S90"/>
    <mergeCell ref="H89:I89"/>
    <mergeCell ref="L152:M152"/>
    <mergeCell ref="N152:O152"/>
    <mergeCell ref="AK317:AM317"/>
    <mergeCell ref="AB313:AD313"/>
    <mergeCell ref="AF257:AG257"/>
    <mergeCell ref="AJ257:AK257"/>
    <mergeCell ref="AD258:AE258"/>
    <mergeCell ref="AF258:AG258"/>
    <mergeCell ref="AK286:AM286"/>
    <mergeCell ref="Q283:S283"/>
    <mergeCell ref="AE283:AG283"/>
    <mergeCell ref="AH285:AJ285"/>
    <mergeCell ref="X265:Z265"/>
    <mergeCell ref="AD264:AF264"/>
    <mergeCell ref="AJ258:AK258"/>
    <mergeCell ref="AK283:AM283"/>
    <mergeCell ref="AK291:AM291"/>
    <mergeCell ref="AA264:AC264"/>
    <mergeCell ref="N261:Q263"/>
    <mergeCell ref="AB295:AD295"/>
    <mergeCell ref="AE295:AG295"/>
    <mergeCell ref="AE305:AG305"/>
    <mergeCell ref="AH305:AJ305"/>
    <mergeCell ref="AK305:AM305"/>
    <mergeCell ref="AF268:AI269"/>
    <mergeCell ref="AB270:AE270"/>
    <mergeCell ref="AB271:AE271"/>
    <mergeCell ref="AF270:AI270"/>
    <mergeCell ref="AF271:AI271"/>
    <mergeCell ref="N258:O258"/>
    <mergeCell ref="AH284:AJ284"/>
    <mergeCell ref="AH281:AJ281"/>
    <mergeCell ref="U288:AA288"/>
    <mergeCell ref="AB279:AD279"/>
    <mergeCell ref="M190:N191"/>
    <mergeCell ref="O190:P191"/>
    <mergeCell ref="G192:H192"/>
    <mergeCell ref="I192:J192"/>
    <mergeCell ref="K192:L192"/>
    <mergeCell ref="M192:N192"/>
    <mergeCell ref="O192:P192"/>
    <mergeCell ref="G202:P203"/>
    <mergeCell ref="G204:H205"/>
    <mergeCell ref="C222:D222"/>
    <mergeCell ref="H271:J271"/>
    <mergeCell ref="O235:S235"/>
    <mergeCell ref="C237:D237"/>
    <mergeCell ref="A246:D249"/>
    <mergeCell ref="K287:M287"/>
    <mergeCell ref="N287:P287"/>
    <mergeCell ref="N248:U248"/>
    <mergeCell ref="A250:B251"/>
    <mergeCell ref="K254:U254"/>
    <mergeCell ref="E222:G222"/>
    <mergeCell ref="E270:G270"/>
    <mergeCell ref="E265:F265"/>
    <mergeCell ref="C265:D265"/>
    <mergeCell ref="G264:I264"/>
    <mergeCell ref="G265:I265"/>
    <mergeCell ref="E250:H250"/>
    <mergeCell ref="E258:G258"/>
    <mergeCell ref="H258:J258"/>
    <mergeCell ref="P258:Q258"/>
    <mergeCell ref="T271:V271"/>
    <mergeCell ref="K279:M279"/>
    <mergeCell ref="E271:G271"/>
    <mergeCell ref="AD210:AM210"/>
    <mergeCell ref="K223:M223"/>
    <mergeCell ref="H221:J221"/>
    <mergeCell ref="AJ217:AM217"/>
    <mergeCell ref="E228:K228"/>
    <mergeCell ref="L228:R228"/>
    <mergeCell ref="A225:S225"/>
    <mergeCell ref="AI244:AM244"/>
    <mergeCell ref="AD243:AH243"/>
    <mergeCell ref="AD244:AH244"/>
    <mergeCell ref="R212:X212"/>
    <mergeCell ref="V229:Y229"/>
    <mergeCell ref="A209:AM209"/>
    <mergeCell ref="K222:M222"/>
    <mergeCell ref="S228:Y228"/>
    <mergeCell ref="AJ230:AM230"/>
    <mergeCell ref="H230:K230"/>
    <mergeCell ref="AG231:AI231"/>
    <mergeCell ref="O236:S236"/>
    <mergeCell ref="H229:K229"/>
    <mergeCell ref="R243:U243"/>
    <mergeCell ref="AI243:AM243"/>
    <mergeCell ref="AJ231:AM231"/>
    <mergeCell ref="AJ229:AM229"/>
    <mergeCell ref="S230:U230"/>
    <mergeCell ref="Z229:AB229"/>
    <mergeCell ref="L230:N230"/>
    <mergeCell ref="Q217:V217"/>
    <mergeCell ref="E227:AM227"/>
    <mergeCell ref="AK221:AM221"/>
    <mergeCell ref="AH222:AJ222"/>
    <mergeCell ref="AH223:AJ223"/>
    <mergeCell ref="AF220:AM220"/>
    <mergeCell ref="W217:AB217"/>
    <mergeCell ref="AG229:AI229"/>
    <mergeCell ref="AD217:AF217"/>
    <mergeCell ref="AG217:AI217"/>
    <mergeCell ref="AD216:AF216"/>
    <mergeCell ref="AG216:AI216"/>
    <mergeCell ref="AJ215:AM216"/>
    <mergeCell ref="E221:G221"/>
    <mergeCell ref="Z251:AC251"/>
    <mergeCell ref="E223:G223"/>
    <mergeCell ref="K221:M221"/>
    <mergeCell ref="H222:J222"/>
    <mergeCell ref="H223:J223"/>
    <mergeCell ref="O237:S237"/>
    <mergeCell ref="T237:X237"/>
    <mergeCell ref="AG228:AM228"/>
    <mergeCell ref="R249:U249"/>
    <mergeCell ref="AK222:AM222"/>
    <mergeCell ref="AK223:AM223"/>
    <mergeCell ref="AH221:AJ221"/>
    <mergeCell ref="T221:V221"/>
    <mergeCell ref="N222:P222"/>
    <mergeCell ref="Q222:S222"/>
    <mergeCell ref="T222:V222"/>
    <mergeCell ref="N223:P223"/>
    <mergeCell ref="Q223:S223"/>
    <mergeCell ref="T223:V223"/>
    <mergeCell ref="R251:U251"/>
    <mergeCell ref="V251:Y251"/>
    <mergeCell ref="AD251:AH251"/>
    <mergeCell ref="AI251:AM251"/>
    <mergeCell ref="D205:F205"/>
    <mergeCell ref="G206:H206"/>
    <mergeCell ref="A219:D221"/>
    <mergeCell ref="W203:AB203"/>
    <mergeCell ref="N294:P294"/>
    <mergeCell ref="Q294:S294"/>
    <mergeCell ref="K212:Q212"/>
    <mergeCell ref="K211:Q211"/>
    <mergeCell ref="V241:AC241"/>
    <mergeCell ref="E242:H242"/>
    <mergeCell ref="I242:M242"/>
    <mergeCell ref="E243:H243"/>
    <mergeCell ref="E244:H244"/>
    <mergeCell ref="I243:M243"/>
    <mergeCell ref="O206:P206"/>
    <mergeCell ref="A210:Q210"/>
    <mergeCell ref="R210:X211"/>
    <mergeCell ref="Y210:AC211"/>
    <mergeCell ref="N288:P288"/>
    <mergeCell ref="A282:G282"/>
    <mergeCell ref="I204:J205"/>
    <mergeCell ref="K204:L205"/>
    <mergeCell ref="W221:Y221"/>
    <mergeCell ref="K217:P217"/>
    <mergeCell ref="Z221:AB221"/>
    <mergeCell ref="AC221:AE221"/>
    <mergeCell ref="W222:Y222"/>
    <mergeCell ref="E233:AM233"/>
    <mergeCell ref="I250:M250"/>
    <mergeCell ref="AD214:AM214"/>
    <mergeCell ref="AD215:AI215"/>
    <mergeCell ref="E274:J274"/>
    <mergeCell ref="AL258:AM258"/>
    <mergeCell ref="C314:G314"/>
    <mergeCell ref="E229:G229"/>
    <mergeCell ref="V230:Y230"/>
    <mergeCell ref="S231:U231"/>
    <mergeCell ref="V231:Y231"/>
    <mergeCell ref="Y234:AH234"/>
    <mergeCell ref="Y235:AC235"/>
    <mergeCell ref="AD235:AH235"/>
    <mergeCell ref="AC229:AF229"/>
    <mergeCell ref="Y236:AC236"/>
    <mergeCell ref="V250:Y250"/>
    <mergeCell ref="R244:U244"/>
    <mergeCell ref="V243:Y243"/>
    <mergeCell ref="Z243:AC243"/>
    <mergeCell ref="V244:Y244"/>
    <mergeCell ref="E249:H249"/>
    <mergeCell ref="N249:Q249"/>
    <mergeCell ref="I244:M244"/>
    <mergeCell ref="R250:U250"/>
    <mergeCell ref="Z250:AC250"/>
    <mergeCell ref="N250:Q250"/>
    <mergeCell ref="N243:Q243"/>
    <mergeCell ref="L231:N231"/>
    <mergeCell ref="C243:D243"/>
    <mergeCell ref="C244:D244"/>
    <mergeCell ref="K274:P274"/>
    <mergeCell ref="X254:AM254"/>
    <mergeCell ref="A299:G299"/>
    <mergeCell ref="AB282:AD282"/>
    <mergeCell ref="K290:M290"/>
    <mergeCell ref="AH293:AJ293"/>
    <mergeCell ref="AH316:AJ316"/>
    <mergeCell ref="N307:P307"/>
    <mergeCell ref="K284:M284"/>
    <mergeCell ref="AH278:AM278"/>
    <mergeCell ref="AH306:AJ306"/>
    <mergeCell ref="N335:P335"/>
    <mergeCell ref="Q336:S336"/>
    <mergeCell ref="Q335:S335"/>
    <mergeCell ref="AK336:AM336"/>
    <mergeCell ref="AH257:AI257"/>
    <mergeCell ref="U310:AA310"/>
    <mergeCell ref="AB310:AD310"/>
    <mergeCell ref="Q274:V274"/>
    <mergeCell ref="W274:AD274"/>
    <mergeCell ref="AE274:AJ274"/>
    <mergeCell ref="A275:D275"/>
    <mergeCell ref="E275:J275"/>
    <mergeCell ref="K275:P275"/>
    <mergeCell ref="Q275:V275"/>
    <mergeCell ref="A264:B265"/>
    <mergeCell ref="W271:AA271"/>
    <mergeCell ref="A277:AM277"/>
    <mergeCell ref="A273:D274"/>
    <mergeCell ref="E273:AJ273"/>
    <mergeCell ref="AK273:AM274"/>
    <mergeCell ref="C307:G307"/>
    <mergeCell ref="U314:AA314"/>
    <mergeCell ref="A305:B307"/>
    <mergeCell ref="AB267:AI267"/>
    <mergeCell ref="W267:AA267"/>
    <mergeCell ref="AB268:AE269"/>
    <mergeCell ref="E264:F264"/>
    <mergeCell ref="W268:AA269"/>
    <mergeCell ref="A227:D229"/>
    <mergeCell ref="AD236:AH236"/>
    <mergeCell ref="Y237:AC237"/>
    <mergeCell ref="N242:Q242"/>
    <mergeCell ref="E251:H251"/>
    <mergeCell ref="I251:M251"/>
    <mergeCell ref="N251:Q251"/>
    <mergeCell ref="Z244:AC244"/>
    <mergeCell ref="Z242:AC242"/>
    <mergeCell ref="V242:Y242"/>
    <mergeCell ref="S229:U229"/>
    <mergeCell ref="AG230:AI230"/>
    <mergeCell ref="AC230:AF230"/>
    <mergeCell ref="AC231:AF231"/>
    <mergeCell ref="I249:M249"/>
    <mergeCell ref="E237:I237"/>
    <mergeCell ref="J235:N235"/>
    <mergeCell ref="Z231:AB231"/>
    <mergeCell ref="A236:B237"/>
    <mergeCell ref="H231:K231"/>
    <mergeCell ref="Z249:AC249"/>
    <mergeCell ref="A239:D242"/>
    <mergeCell ref="C250:D250"/>
    <mergeCell ref="A230:B231"/>
    <mergeCell ref="C230:D230"/>
    <mergeCell ref="C231:D231"/>
    <mergeCell ref="R263:T263"/>
    <mergeCell ref="R264:T264"/>
    <mergeCell ref="A243:B244"/>
    <mergeCell ref="V258:W258"/>
    <mergeCell ref="X258:Y258"/>
    <mergeCell ref="I190:J191"/>
    <mergeCell ref="K190:L191"/>
    <mergeCell ref="AK350:AM350"/>
    <mergeCell ref="A323:C324"/>
    <mergeCell ref="D324:G324"/>
    <mergeCell ref="Q341:S341"/>
    <mergeCell ref="A333:S333"/>
    <mergeCell ref="AB317:AD317"/>
    <mergeCell ref="AE317:AG317"/>
    <mergeCell ref="AH317:AJ317"/>
    <mergeCell ref="AE328:AG328"/>
    <mergeCell ref="AH328:AJ328"/>
    <mergeCell ref="AK328:AM328"/>
    <mergeCell ref="U326:AA326"/>
    <mergeCell ref="AB326:AD326"/>
    <mergeCell ref="AE326:AG326"/>
    <mergeCell ref="AH326:AJ326"/>
    <mergeCell ref="AK326:AM326"/>
    <mergeCell ref="U327:AA327"/>
    <mergeCell ref="AB327:AD327"/>
    <mergeCell ref="AE327:AG327"/>
    <mergeCell ref="Y336:AA336"/>
    <mergeCell ref="H350:J350"/>
    <mergeCell ref="K349:M349"/>
    <mergeCell ref="N336:P336"/>
    <mergeCell ref="AK330:AM330"/>
    <mergeCell ref="N330:P330"/>
    <mergeCell ref="A332:S332"/>
    <mergeCell ref="H322:J322"/>
    <mergeCell ref="H325:J325"/>
    <mergeCell ref="K325:M325"/>
    <mergeCell ref="A344:G344"/>
    <mergeCell ref="H37:I37"/>
    <mergeCell ref="J37:K37"/>
    <mergeCell ref="L37:M37"/>
    <mergeCell ref="N37:O37"/>
    <mergeCell ref="P37:Q38"/>
    <mergeCell ref="R37:S38"/>
    <mergeCell ref="H38:I38"/>
    <mergeCell ref="J38:K38"/>
    <mergeCell ref="L38:M38"/>
    <mergeCell ref="N38:O38"/>
    <mergeCell ref="U55:AA55"/>
    <mergeCell ref="AJ55:AK55"/>
    <mergeCell ref="AL55:AM55"/>
    <mergeCell ref="M204:N205"/>
    <mergeCell ref="O204:P205"/>
    <mergeCell ref="AH41:AI41"/>
    <mergeCell ref="AJ41:AK42"/>
    <mergeCell ref="AL41:AM42"/>
    <mergeCell ref="AH42:AI42"/>
    <mergeCell ref="AJ53:AK54"/>
    <mergeCell ref="AL53:AM54"/>
    <mergeCell ref="P130:Q131"/>
    <mergeCell ref="R130:S131"/>
    <mergeCell ref="AD41:AE41"/>
    <mergeCell ref="AF41:AG41"/>
    <mergeCell ref="AB42:AC42"/>
    <mergeCell ref="AD42:AE42"/>
    <mergeCell ref="AF42:AG42"/>
    <mergeCell ref="AB48:AC48"/>
    <mergeCell ref="AF52:AG52"/>
    <mergeCell ref="U43:AA44"/>
    <mergeCell ref="G190:H191"/>
    <mergeCell ref="AD122:AE122"/>
    <mergeCell ref="AF122:AG122"/>
    <mergeCell ref="P70:Q70"/>
    <mergeCell ref="AD128:AE128"/>
    <mergeCell ref="AB112:AC112"/>
    <mergeCell ref="AD112:AE112"/>
    <mergeCell ref="AD82:AE82"/>
    <mergeCell ref="AD99:AE99"/>
    <mergeCell ref="AD101:AE101"/>
    <mergeCell ref="AF101:AG101"/>
    <mergeCell ref="R68:S69"/>
    <mergeCell ref="AF106:AG106"/>
    <mergeCell ref="AD107:AE107"/>
    <mergeCell ref="AF100:AG100"/>
    <mergeCell ref="AD105:AE105"/>
    <mergeCell ref="U84:AA85"/>
    <mergeCell ref="U53:AA54"/>
    <mergeCell ref="AF111:AG111"/>
    <mergeCell ref="AF108:AG108"/>
    <mergeCell ref="A96:S96"/>
    <mergeCell ref="P86:Q87"/>
    <mergeCell ref="H87:I87"/>
    <mergeCell ref="A82:G82"/>
    <mergeCell ref="H100:I100"/>
    <mergeCell ref="A74:G75"/>
    <mergeCell ref="A76:G76"/>
    <mergeCell ref="H98:I98"/>
    <mergeCell ref="H93:O93"/>
    <mergeCell ref="J103:K103"/>
    <mergeCell ref="A84:G85"/>
    <mergeCell ref="H84:I84"/>
    <mergeCell ref="N109:O109"/>
    <mergeCell ref="A155:D156"/>
    <mergeCell ref="E155:AJ155"/>
    <mergeCell ref="AK155:AM156"/>
    <mergeCell ref="E156:J156"/>
    <mergeCell ref="K156:P156"/>
    <mergeCell ref="Q156:V156"/>
    <mergeCell ref="W156:AD156"/>
    <mergeCell ref="AE156:AJ156"/>
    <mergeCell ref="A157:D157"/>
    <mergeCell ref="E157:J157"/>
    <mergeCell ref="K157:P157"/>
    <mergeCell ref="Q157:V157"/>
    <mergeCell ref="W157:AD157"/>
    <mergeCell ref="AE157:AJ157"/>
    <mergeCell ref="AK157:AM157"/>
    <mergeCell ref="A168:D169"/>
    <mergeCell ref="E168:AJ168"/>
    <mergeCell ref="AK168:AM169"/>
    <mergeCell ref="E169:J169"/>
    <mergeCell ref="K169:P169"/>
    <mergeCell ref="Q169:V169"/>
    <mergeCell ref="W169:AD169"/>
    <mergeCell ref="AE169:AJ169"/>
    <mergeCell ref="N162:P162"/>
    <mergeCell ref="H165:J165"/>
    <mergeCell ref="C305:G305"/>
    <mergeCell ref="AK275:AM275"/>
    <mergeCell ref="C306:G306"/>
    <mergeCell ref="A233:D235"/>
    <mergeCell ref="N244:Q244"/>
    <mergeCell ref="T236:X236"/>
    <mergeCell ref="O230:R230"/>
    <mergeCell ref="E230:G230"/>
    <mergeCell ref="E231:G231"/>
    <mergeCell ref="O231:R231"/>
    <mergeCell ref="E239:AM239"/>
    <mergeCell ref="R242:U242"/>
    <mergeCell ref="W270:AA270"/>
    <mergeCell ref="L17:M17"/>
    <mergeCell ref="J17:K17"/>
    <mergeCell ref="H17:I17"/>
    <mergeCell ref="A17:G18"/>
    <mergeCell ref="J24:K24"/>
    <mergeCell ref="H24:I24"/>
    <mergeCell ref="R23:S24"/>
    <mergeCell ref="H26:I26"/>
    <mergeCell ref="H21:I21"/>
    <mergeCell ref="R19:S19"/>
    <mergeCell ref="R21:S22"/>
    <mergeCell ref="P21:Q22"/>
    <mergeCell ref="H22:I22"/>
    <mergeCell ref="J21:K21"/>
    <mergeCell ref="N24:O24"/>
    <mergeCell ref="L24:M24"/>
    <mergeCell ref="A37:G38"/>
    <mergeCell ref="A33:G33"/>
    <mergeCell ref="H33:I33"/>
    <mergeCell ref="J33:K33"/>
    <mergeCell ref="J29:K29"/>
    <mergeCell ref="L29:M29"/>
    <mergeCell ref="N29:O29"/>
    <mergeCell ref="U41:AA42"/>
    <mergeCell ref="L76:M76"/>
    <mergeCell ref="N76:O76"/>
    <mergeCell ref="P76:Q76"/>
    <mergeCell ref="H95:O95"/>
    <mergeCell ref="N90:O90"/>
    <mergeCell ref="H70:I70"/>
    <mergeCell ref="J70:K70"/>
    <mergeCell ref="J18:K18"/>
    <mergeCell ref="L18:M18"/>
    <mergeCell ref="A51:G52"/>
    <mergeCell ref="H51:I51"/>
    <mergeCell ref="J51:K51"/>
    <mergeCell ref="L51:M51"/>
    <mergeCell ref="N18:O18"/>
    <mergeCell ref="U21:AA22"/>
    <mergeCell ref="P47:Q48"/>
    <mergeCell ref="R47:S48"/>
    <mergeCell ref="H48:I48"/>
    <mergeCell ref="J48:K48"/>
    <mergeCell ref="P43:Q44"/>
    <mergeCell ref="P49:Q49"/>
    <mergeCell ref="R49:S49"/>
    <mergeCell ref="L43:M43"/>
    <mergeCell ref="J43:K43"/>
    <mergeCell ref="J49:K49"/>
    <mergeCell ref="U49:AA50"/>
    <mergeCell ref="U51:AA52"/>
    <mergeCell ref="A170:D170"/>
    <mergeCell ref="E170:J170"/>
    <mergeCell ref="K170:P170"/>
    <mergeCell ref="Q170:V170"/>
    <mergeCell ref="E219:AM219"/>
    <mergeCell ref="R184:X184"/>
    <mergeCell ref="A173:AM173"/>
    <mergeCell ref="AL21:AM22"/>
    <mergeCell ref="AB22:AC22"/>
    <mergeCell ref="AD22:AE22"/>
    <mergeCell ref="AF22:AG22"/>
    <mergeCell ref="AJ29:AK30"/>
    <mergeCell ref="AL29:AM30"/>
    <mergeCell ref="AB30:AC30"/>
    <mergeCell ref="AD30:AE30"/>
    <mergeCell ref="AF30:AG30"/>
    <mergeCell ref="AH30:AI30"/>
    <mergeCell ref="AL33:AM34"/>
    <mergeCell ref="AJ33:AK34"/>
    <mergeCell ref="AL51:AM52"/>
    <mergeCell ref="N51:O51"/>
    <mergeCell ref="P51:Q52"/>
    <mergeCell ref="R51:S52"/>
    <mergeCell ref="H52:I52"/>
    <mergeCell ref="J52:K52"/>
    <mergeCell ref="L52:M52"/>
    <mergeCell ref="N52:O52"/>
    <mergeCell ref="AB51:AC51"/>
    <mergeCell ref="AB31:AC31"/>
    <mergeCell ref="A50:S50"/>
    <mergeCell ref="L47:M47"/>
    <mergeCell ref="N47:O47"/>
    <mergeCell ref="A35:G36"/>
    <mergeCell ref="H35:I35"/>
    <mergeCell ref="J35:K35"/>
    <mergeCell ref="L35:M35"/>
    <mergeCell ref="H36:I36"/>
    <mergeCell ref="P31:Q32"/>
    <mergeCell ref="R31:S32"/>
    <mergeCell ref="H32:I32"/>
    <mergeCell ref="A72:G73"/>
    <mergeCell ref="H81:I81"/>
    <mergeCell ref="J81:K81"/>
    <mergeCell ref="L81:M81"/>
    <mergeCell ref="N81:O81"/>
    <mergeCell ref="A80:G81"/>
    <mergeCell ref="H80:I80"/>
    <mergeCell ref="J80:K80"/>
    <mergeCell ref="L80:M80"/>
    <mergeCell ref="N80:O80"/>
    <mergeCell ref="P80:Q81"/>
    <mergeCell ref="R80:S81"/>
    <mergeCell ref="A70:G70"/>
    <mergeCell ref="L53:M53"/>
    <mergeCell ref="L70:M70"/>
    <mergeCell ref="N70:O70"/>
    <mergeCell ref="H69:I69"/>
    <mergeCell ref="L69:M69"/>
    <mergeCell ref="N69:O69"/>
    <mergeCell ref="H60:O60"/>
    <mergeCell ref="A66:G67"/>
    <mergeCell ref="H66:I66"/>
    <mergeCell ref="J55:K55"/>
    <mergeCell ref="L55:M55"/>
    <mergeCell ref="N55:O55"/>
    <mergeCell ref="P55:Q55"/>
    <mergeCell ref="AB86:AC86"/>
    <mergeCell ref="AD86:AE86"/>
    <mergeCell ref="AF86:AG86"/>
    <mergeCell ref="AH86:AI86"/>
    <mergeCell ref="AJ86:AK87"/>
    <mergeCell ref="AL86:AM87"/>
    <mergeCell ref="AB87:AC87"/>
    <mergeCell ref="AD87:AE87"/>
    <mergeCell ref="AF87:AG87"/>
    <mergeCell ref="AH87:AI87"/>
    <mergeCell ref="AB88:AC88"/>
    <mergeCell ref="AD88:AE88"/>
    <mergeCell ref="AF88:AG88"/>
    <mergeCell ref="AH88:AI88"/>
    <mergeCell ref="AJ88:AK89"/>
    <mergeCell ref="AL88:AM89"/>
    <mergeCell ref="AB89:AC89"/>
    <mergeCell ref="AD89:AE89"/>
    <mergeCell ref="AF89:AG89"/>
    <mergeCell ref="AH89:AI89"/>
    <mergeCell ref="AB84:AC84"/>
    <mergeCell ref="AD84:AE84"/>
    <mergeCell ref="AF84:AG84"/>
    <mergeCell ref="AH84:AI84"/>
    <mergeCell ref="AJ84:AK85"/>
    <mergeCell ref="AL84:AM85"/>
    <mergeCell ref="N73:O73"/>
    <mergeCell ref="AF78:AG78"/>
    <mergeCell ref="AH78:AI78"/>
    <mergeCell ref="AJ78:AK79"/>
    <mergeCell ref="U15:AA16"/>
    <mergeCell ref="AB15:AC15"/>
    <mergeCell ref="AD15:AE15"/>
    <mergeCell ref="AF15:AG15"/>
    <mergeCell ref="AH15:AI15"/>
    <mergeCell ref="AJ15:AK16"/>
    <mergeCell ref="AL15:AM16"/>
    <mergeCell ref="AB16:AC16"/>
    <mergeCell ref="AD16:AE16"/>
    <mergeCell ref="AF16:AG16"/>
    <mergeCell ref="AH16:AI16"/>
    <mergeCell ref="U23:AA24"/>
    <mergeCell ref="AB21:AC21"/>
    <mergeCell ref="AD20:AE20"/>
    <mergeCell ref="AB85:AC85"/>
    <mergeCell ref="AD85:AE85"/>
    <mergeCell ref="AF85:AG85"/>
    <mergeCell ref="AH85:AI85"/>
    <mergeCell ref="AL78:AM79"/>
    <mergeCell ref="AF83:AG83"/>
    <mergeCell ref="AH83:AI83"/>
    <mergeCell ref="AD80:AE80"/>
    <mergeCell ref="AF80:AG80"/>
    <mergeCell ref="AH80:AI80"/>
    <mergeCell ref="AD49:AE49"/>
    <mergeCell ref="AF49:AG49"/>
    <mergeCell ref="AD52:AE52"/>
    <mergeCell ref="U47:AA48"/>
    <mergeCell ref="AB79:AC79"/>
    <mergeCell ref="AD79:AE79"/>
    <mergeCell ref="AF79:AG79"/>
    <mergeCell ref="AH79:AI79"/>
    <mergeCell ref="A13:G14"/>
    <mergeCell ref="H13:I13"/>
    <mergeCell ref="J13:K13"/>
    <mergeCell ref="L13:M13"/>
    <mergeCell ref="N13:O13"/>
    <mergeCell ref="P13:Q14"/>
    <mergeCell ref="R13:S14"/>
    <mergeCell ref="H14:I14"/>
    <mergeCell ref="J14:K14"/>
    <mergeCell ref="L14:M14"/>
    <mergeCell ref="N14:O14"/>
    <mergeCell ref="A15:G15"/>
    <mergeCell ref="H15:I15"/>
    <mergeCell ref="J15:K15"/>
    <mergeCell ref="L15:M15"/>
    <mergeCell ref="N15:O15"/>
    <mergeCell ref="P15:Q15"/>
    <mergeCell ref="R15:S15"/>
    <mergeCell ref="H18:I18"/>
    <mergeCell ref="AJ37:AK38"/>
    <mergeCell ref="AL37:AM38"/>
    <mergeCell ref="AJ35:AK36"/>
    <mergeCell ref="AF51:AG51"/>
    <mergeCell ref="AH51:AI51"/>
    <mergeCell ref="AJ51:AK52"/>
    <mergeCell ref="AD21:AE21"/>
    <mergeCell ref="AF21:AG21"/>
    <mergeCell ref="AH21:AI21"/>
    <mergeCell ref="AJ21:AK22"/>
    <mergeCell ref="AD31:AE31"/>
    <mergeCell ref="AF31:AG31"/>
    <mergeCell ref="AH31:AI31"/>
    <mergeCell ref="AL13:AM14"/>
    <mergeCell ref="AB14:AC14"/>
    <mergeCell ref="AD14:AE14"/>
    <mergeCell ref="AF14:AG14"/>
    <mergeCell ref="AH14:AI14"/>
    <mergeCell ref="AB52:AC52"/>
    <mergeCell ref="AH48:AI48"/>
    <mergeCell ref="AH49:AI49"/>
    <mergeCell ref="AH52:AI52"/>
    <mergeCell ref="AL47:AM48"/>
    <mergeCell ref="AL49:AM50"/>
    <mergeCell ref="AD51:AE51"/>
    <mergeCell ref="AB41:AC41"/>
    <mergeCell ref="AB33:AC33"/>
    <mergeCell ref="AD33:AE33"/>
    <mergeCell ref="AD26:AE26"/>
    <mergeCell ref="AL23:AM24"/>
    <mergeCell ref="AB20:AC20"/>
  </mergeCells>
  <conditionalFormatting sqref="E394:Q394 W394:AE394 AK394">
    <cfRule type="cellIs" dxfId="1236" priority="7747" stopIfTrue="1" operator="equal">
      <formula>0</formula>
    </cfRule>
    <cfRule type="cellIs" dxfId="1235" priority="7748" stopIfTrue="1" operator="notEqual">
      <formula>0</formula>
    </cfRule>
  </conditionalFormatting>
  <conditionalFormatting sqref="AB166">
    <cfRule type="cellIs" dxfId="1234" priority="6725" stopIfTrue="1" operator="equal">
      <formula>0</formula>
    </cfRule>
    <cfRule type="cellIs" dxfId="1233" priority="6726" stopIfTrue="1" operator="notEqual">
      <formula>0</formula>
    </cfRule>
  </conditionalFormatting>
  <conditionalFormatting sqref="N264 E217 H296:H298 K296:K298 N296:N298 Q296:Q298 AB311:AB314 AB308:AB309 AE311:AE314 AE308:AE309 AH311:AH314 AH308:AH309 AK311:AK314 AK308:AK309 AB298:AB300 AE298:AE300 AH298:AH300 AK298:AK300 AB281:AB283 AB291:AB296 AE281:AE283 AE291:AE296 AH281:AH283 AH291:AH296 AK281:AK283 AK291:AK296 AB316 AE316 AH316 AK316 AB285:AB289 AE285:AE289 AH285:AH289 AK285:AK289">
    <cfRule type="cellIs" dxfId="1232" priority="6719" stopIfTrue="1" operator="equal">
      <formula>0</formula>
    </cfRule>
    <cfRule type="cellIs" dxfId="1231" priority="6720" stopIfTrue="1" operator="greaterThan">
      <formula>0</formula>
    </cfRule>
  </conditionalFormatting>
  <conditionalFormatting sqref="AD217">
    <cfRule type="cellIs" dxfId="1230" priority="6473" stopIfTrue="1" operator="equal">
      <formula>0</formula>
    </cfRule>
    <cfRule type="cellIs" dxfId="1229" priority="6474" stopIfTrue="1" operator="notEqual">
      <formula>0</formula>
    </cfRule>
  </conditionalFormatting>
  <conditionalFormatting sqref="E257">
    <cfRule type="cellIs" dxfId="1228" priority="5601" stopIfTrue="1" operator="equal">
      <formula>0</formula>
    </cfRule>
    <cfRule type="cellIs" dxfId="1227" priority="5602" stopIfTrue="1" operator="notEqual">
      <formula>0</formula>
    </cfRule>
  </conditionalFormatting>
  <conditionalFormatting sqref="E264">
    <cfRule type="cellIs" dxfId="1226" priority="5549" stopIfTrue="1" operator="equal">
      <formula>0</formula>
    </cfRule>
    <cfRule type="cellIs" dxfId="1225" priority="5550" stopIfTrue="1" operator="notEqual">
      <formula>0</formula>
    </cfRule>
  </conditionalFormatting>
  <conditionalFormatting sqref="R264">
    <cfRule type="cellIs" dxfId="1224" priority="5533" stopIfTrue="1" operator="equal">
      <formula>0</formula>
    </cfRule>
    <cfRule type="cellIs" dxfId="1223" priority="5534" stopIfTrue="1" operator="notEqual">
      <formula>0</formula>
    </cfRule>
  </conditionalFormatting>
  <conditionalFormatting sqref="H281">
    <cfRule type="cellIs" dxfId="1222" priority="5519" stopIfTrue="1" operator="equal">
      <formula>0</formula>
    </cfRule>
    <cfRule type="cellIs" dxfId="1221" priority="5520" stopIfTrue="1" operator="greaterThan">
      <formula>0</formula>
    </cfRule>
  </conditionalFormatting>
  <conditionalFormatting sqref="K281">
    <cfRule type="cellIs" dxfId="1220" priority="5517" stopIfTrue="1" operator="equal">
      <formula>0</formula>
    </cfRule>
    <cfRule type="cellIs" dxfId="1219" priority="5518" stopIfTrue="1" operator="greaterThan">
      <formula>0</formula>
    </cfRule>
  </conditionalFormatting>
  <conditionalFormatting sqref="N281">
    <cfRule type="cellIs" dxfId="1218" priority="5515" stopIfTrue="1" operator="equal">
      <formula>0</formula>
    </cfRule>
    <cfRule type="cellIs" dxfId="1217" priority="5516" stopIfTrue="1" operator="greaterThan">
      <formula>0</formula>
    </cfRule>
  </conditionalFormatting>
  <conditionalFormatting sqref="Q281">
    <cfRule type="cellIs" dxfId="1216" priority="5513" stopIfTrue="1" operator="equal">
      <formula>0</formula>
    </cfRule>
    <cfRule type="cellIs" dxfId="1215" priority="5514" stopIfTrue="1" operator="greaterThan">
      <formula>0</formula>
    </cfRule>
  </conditionalFormatting>
  <conditionalFormatting sqref="U264">
    <cfRule type="cellIs" dxfId="1214" priority="4627" stopIfTrue="1" operator="equal">
      <formula>0</formula>
    </cfRule>
    <cfRule type="cellIs" dxfId="1213" priority="4628" stopIfTrue="1" operator="notEqual">
      <formula>0</formula>
    </cfRule>
  </conditionalFormatting>
  <conditionalFormatting sqref="G264">
    <cfRule type="cellIs" dxfId="1212" priority="4625" stopIfTrue="1" operator="equal">
      <formula>0</formula>
    </cfRule>
    <cfRule type="cellIs" dxfId="1211" priority="4626" stopIfTrue="1" operator="notEqual">
      <formula>0</formula>
    </cfRule>
  </conditionalFormatting>
  <conditionalFormatting sqref="H162">
    <cfRule type="cellIs" dxfId="1210" priority="4149" stopIfTrue="1" operator="equal">
      <formula>0</formula>
    </cfRule>
    <cfRule type="cellIs" dxfId="1209" priority="4150" stopIfTrue="1" operator="greaterThan">
      <formula>0</formula>
    </cfRule>
  </conditionalFormatting>
  <conditionalFormatting sqref="H164">
    <cfRule type="cellIs" dxfId="1208" priority="4147" stopIfTrue="1" operator="equal">
      <formula>0</formula>
    </cfRule>
    <cfRule type="cellIs" dxfId="1207" priority="4148" stopIfTrue="1" operator="greaterThan">
      <formula>0</formula>
    </cfRule>
  </conditionalFormatting>
  <conditionalFormatting sqref="H165">
    <cfRule type="cellIs" dxfId="1206" priority="4145" stopIfTrue="1" operator="equal">
      <formula>0</formula>
    </cfRule>
    <cfRule type="cellIs" dxfId="1205" priority="4146" stopIfTrue="1" operator="greaterThan">
      <formula>0</formula>
    </cfRule>
  </conditionalFormatting>
  <conditionalFormatting sqref="K162">
    <cfRule type="cellIs" dxfId="1204" priority="4143" stopIfTrue="1" operator="equal">
      <formula>0</formula>
    </cfRule>
    <cfRule type="cellIs" dxfId="1203" priority="4144" stopIfTrue="1" operator="greaterThan">
      <formula>0</formula>
    </cfRule>
  </conditionalFormatting>
  <conditionalFormatting sqref="K164">
    <cfRule type="cellIs" dxfId="1202" priority="4141" stopIfTrue="1" operator="equal">
      <formula>0</formula>
    </cfRule>
    <cfRule type="cellIs" dxfId="1201" priority="4142" stopIfTrue="1" operator="greaterThan">
      <formula>0</formula>
    </cfRule>
  </conditionalFormatting>
  <conditionalFormatting sqref="K165">
    <cfRule type="cellIs" dxfId="1200" priority="4139" stopIfTrue="1" operator="equal">
      <formula>0</formula>
    </cfRule>
    <cfRule type="cellIs" dxfId="1199" priority="4140" stopIfTrue="1" operator="greaterThan">
      <formula>0</formula>
    </cfRule>
  </conditionalFormatting>
  <conditionalFormatting sqref="N162">
    <cfRule type="cellIs" dxfId="1198" priority="4137" stopIfTrue="1" operator="equal">
      <formula>0</formula>
    </cfRule>
    <cfRule type="cellIs" dxfId="1197" priority="4138" stopIfTrue="1" operator="greaterThan">
      <formula>0</formula>
    </cfRule>
  </conditionalFormatting>
  <conditionalFormatting sqref="N164">
    <cfRule type="cellIs" dxfId="1196" priority="4135" stopIfTrue="1" operator="equal">
      <formula>0</formula>
    </cfRule>
    <cfRule type="cellIs" dxfId="1195" priority="4136" stopIfTrue="1" operator="greaterThan">
      <formula>0</formula>
    </cfRule>
  </conditionalFormatting>
  <conditionalFormatting sqref="N165">
    <cfRule type="cellIs" dxfId="1194" priority="4133" stopIfTrue="1" operator="equal">
      <formula>0</formula>
    </cfRule>
    <cfRule type="cellIs" dxfId="1193" priority="4134" stopIfTrue="1" operator="greaterThan">
      <formula>0</formula>
    </cfRule>
  </conditionalFormatting>
  <conditionalFormatting sqref="AE166">
    <cfRule type="cellIs" dxfId="1192" priority="4125" stopIfTrue="1" operator="equal">
      <formula>0</formula>
    </cfRule>
    <cfRule type="cellIs" dxfId="1191" priority="4126" stopIfTrue="1" operator="notEqual">
      <formula>0</formula>
    </cfRule>
  </conditionalFormatting>
  <conditionalFormatting sqref="AK166">
    <cfRule type="cellIs" dxfId="1190" priority="4121" stopIfTrue="1" operator="equal">
      <formula>0</formula>
    </cfRule>
    <cfRule type="cellIs" dxfId="1189" priority="4122" stopIfTrue="1" operator="notEqual">
      <formula>0</formula>
    </cfRule>
  </conditionalFormatting>
  <conditionalFormatting sqref="E230">
    <cfRule type="cellIs" dxfId="1188" priority="3997" stopIfTrue="1" operator="equal">
      <formula>0</formula>
    </cfRule>
    <cfRule type="cellIs" dxfId="1187" priority="3998" stopIfTrue="1" operator="notEqual">
      <formula>0</formula>
    </cfRule>
  </conditionalFormatting>
  <conditionalFormatting sqref="L230">
    <cfRule type="cellIs" dxfId="1186" priority="3969" stopIfTrue="1" operator="equal">
      <formula>0</formula>
    </cfRule>
    <cfRule type="cellIs" dxfId="1185" priority="3970" stopIfTrue="1" operator="notEqual">
      <formula>0</formula>
    </cfRule>
  </conditionalFormatting>
  <conditionalFormatting sqref="S230">
    <cfRule type="cellIs" dxfId="1184" priority="3965" stopIfTrue="1" operator="equal">
      <formula>0</formula>
    </cfRule>
    <cfRule type="cellIs" dxfId="1183" priority="3966" stopIfTrue="1" operator="notEqual">
      <formula>0</formula>
    </cfRule>
  </conditionalFormatting>
  <conditionalFormatting sqref="H230">
    <cfRule type="cellIs" dxfId="1182" priority="3995" stopIfTrue="1" operator="equal">
      <formula>0</formula>
    </cfRule>
    <cfRule type="cellIs" dxfId="1181" priority="3996" stopIfTrue="1" operator="greaterThan">
      <formula>0</formula>
    </cfRule>
  </conditionalFormatting>
  <conditionalFormatting sqref="E236:E237">
    <cfRule type="cellIs" dxfId="1180" priority="3901" stopIfTrue="1" operator="equal">
      <formula>0</formula>
    </cfRule>
    <cfRule type="cellIs" dxfId="1179" priority="3902" stopIfTrue="1" operator="greaterThan">
      <formula>0</formula>
    </cfRule>
  </conditionalFormatting>
  <conditionalFormatting sqref="AF270">
    <cfRule type="cellIs" dxfId="1178" priority="3975" stopIfTrue="1" operator="equal">
      <formula>0</formula>
    </cfRule>
    <cfRule type="cellIs" dxfId="1177" priority="3976" stopIfTrue="1" operator="greaterThan">
      <formula>0</formula>
    </cfRule>
  </conditionalFormatting>
  <conditionalFormatting sqref="Z230">
    <cfRule type="cellIs" dxfId="1176" priority="3961" stopIfTrue="1" operator="equal">
      <formula>0</formula>
    </cfRule>
    <cfRule type="cellIs" dxfId="1175" priority="3962" stopIfTrue="1" operator="notEqual">
      <formula>0</formula>
    </cfRule>
  </conditionalFormatting>
  <conditionalFormatting sqref="O230">
    <cfRule type="cellIs" dxfId="1174" priority="3967" stopIfTrue="1" operator="equal">
      <formula>0</formula>
    </cfRule>
    <cfRule type="cellIs" dxfId="1173" priority="3968" stopIfTrue="1" operator="greaterThan">
      <formula>0</formula>
    </cfRule>
  </conditionalFormatting>
  <conditionalFormatting sqref="AG230">
    <cfRule type="cellIs" dxfId="1172" priority="3957" stopIfTrue="1" operator="equal">
      <formula>0</formula>
    </cfRule>
    <cfRule type="cellIs" dxfId="1171" priority="3958" stopIfTrue="1" operator="notEqual">
      <formula>0</formula>
    </cfRule>
  </conditionalFormatting>
  <conditionalFormatting sqref="V230">
    <cfRule type="cellIs" dxfId="1170" priority="3963" stopIfTrue="1" operator="equal">
      <formula>0</formula>
    </cfRule>
    <cfRule type="cellIs" dxfId="1169" priority="3964" stopIfTrue="1" operator="greaterThan">
      <formula>0</formula>
    </cfRule>
  </conditionalFormatting>
  <conditionalFormatting sqref="AC230">
    <cfRule type="cellIs" dxfId="1168" priority="3959" stopIfTrue="1" operator="equal">
      <formula>0</formula>
    </cfRule>
    <cfRule type="cellIs" dxfId="1167" priority="3960" stopIfTrue="1" operator="greaterThan">
      <formula>0</formula>
    </cfRule>
  </conditionalFormatting>
  <conditionalFormatting sqref="AJ230">
    <cfRule type="cellIs" dxfId="1166" priority="3955" stopIfTrue="1" operator="equal">
      <formula>0</formula>
    </cfRule>
    <cfRule type="cellIs" dxfId="1165" priority="3956" stopIfTrue="1" operator="greaterThan">
      <formula>0</formula>
    </cfRule>
  </conditionalFormatting>
  <conditionalFormatting sqref="J236:J237">
    <cfRule type="cellIs" dxfId="1164" priority="3889" stopIfTrue="1" operator="equal">
      <formula>0</formula>
    </cfRule>
    <cfRule type="cellIs" dxfId="1163" priority="3890" stopIfTrue="1" operator="greaterThan">
      <formula>0</formula>
    </cfRule>
  </conditionalFormatting>
  <conditionalFormatting sqref="O236:O237">
    <cfRule type="cellIs" dxfId="1162" priority="3887" stopIfTrue="1" operator="equal">
      <formula>0</formula>
    </cfRule>
    <cfRule type="cellIs" dxfId="1161" priority="3888" stopIfTrue="1" operator="greaterThan">
      <formula>0</formula>
    </cfRule>
  </conditionalFormatting>
  <conditionalFormatting sqref="T236:T237">
    <cfRule type="cellIs" dxfId="1160" priority="3885" stopIfTrue="1" operator="equal">
      <formula>0</formula>
    </cfRule>
    <cfRule type="cellIs" dxfId="1159" priority="3886" stopIfTrue="1" operator="greaterThan">
      <formula>0</formula>
    </cfRule>
  </conditionalFormatting>
  <conditionalFormatting sqref="Y236:Y237">
    <cfRule type="cellIs" dxfId="1158" priority="3883" stopIfTrue="1" operator="equal">
      <formula>0</formula>
    </cfRule>
    <cfRule type="cellIs" dxfId="1157" priority="3884" stopIfTrue="1" operator="greaterThan">
      <formula>0</formula>
    </cfRule>
  </conditionalFormatting>
  <conditionalFormatting sqref="AD236:AD237">
    <cfRule type="cellIs" dxfId="1156" priority="3881" stopIfTrue="1" operator="equal">
      <formula>0</formula>
    </cfRule>
    <cfRule type="cellIs" dxfId="1155" priority="3882" stopIfTrue="1" operator="greaterThan">
      <formula>0</formula>
    </cfRule>
  </conditionalFormatting>
  <conditionalFormatting sqref="AI236">
    <cfRule type="cellIs" dxfId="1154" priority="3879" stopIfTrue="1" operator="equal">
      <formula>0</formula>
    </cfRule>
    <cfRule type="cellIs" dxfId="1153" priority="3880" stopIfTrue="1" operator="greaterThan">
      <formula>0</formula>
    </cfRule>
  </conditionalFormatting>
  <conditionalFormatting sqref="AI237">
    <cfRule type="cellIs" dxfId="1152" priority="3877" stopIfTrue="1" operator="equal">
      <formula>0</formula>
    </cfRule>
    <cfRule type="cellIs" dxfId="1151" priority="3878" stopIfTrue="1" operator="greaterThan">
      <formula>0</formula>
    </cfRule>
  </conditionalFormatting>
  <conditionalFormatting sqref="AB257 Z257">
    <cfRule type="cellIs" dxfId="1150" priority="3849" stopIfTrue="1" operator="equal">
      <formula>0</formula>
    </cfRule>
    <cfRule type="cellIs" dxfId="1149" priority="3850" stopIfTrue="1" operator="notEqual">
      <formula>0</formula>
    </cfRule>
  </conditionalFormatting>
  <conditionalFormatting sqref="AD257">
    <cfRule type="cellIs" dxfId="1148" priority="3847" stopIfTrue="1" operator="equal">
      <formula>0</formula>
    </cfRule>
    <cfRule type="cellIs" dxfId="1147" priority="3848" stopIfTrue="1" operator="notEqual">
      <formula>0</formula>
    </cfRule>
  </conditionalFormatting>
  <conditionalFormatting sqref="H257">
    <cfRule type="cellIs" dxfId="1146" priority="3863" stopIfTrue="1" operator="equal">
      <formula>0</formula>
    </cfRule>
    <cfRule type="cellIs" dxfId="1145" priority="3864" stopIfTrue="1" operator="notEqual">
      <formula>0</formula>
    </cfRule>
  </conditionalFormatting>
  <conditionalFormatting sqref="P257 N257">
    <cfRule type="cellIs" dxfId="1144" priority="3859" stopIfTrue="1" operator="equal">
      <formula>0</formula>
    </cfRule>
    <cfRule type="cellIs" dxfId="1143" priority="3860" stopIfTrue="1" operator="notEqual">
      <formula>0</formula>
    </cfRule>
  </conditionalFormatting>
  <conditionalFormatting sqref="T257 R257">
    <cfRule type="cellIs" dxfId="1142" priority="3857" stopIfTrue="1" operator="equal">
      <formula>0</formula>
    </cfRule>
    <cfRule type="cellIs" dxfId="1141" priority="3858" stopIfTrue="1" operator="notEqual">
      <formula>0</formula>
    </cfRule>
  </conditionalFormatting>
  <conditionalFormatting sqref="K257">
    <cfRule type="cellIs" dxfId="1140" priority="3855" stopIfTrue="1" operator="equal">
      <formula>0</formula>
    </cfRule>
    <cfRule type="cellIs" dxfId="1139" priority="3856" stopIfTrue="1" operator="notEqual">
      <formula>0</formula>
    </cfRule>
  </conditionalFormatting>
  <conditionalFormatting sqref="X257 V257">
    <cfRule type="cellIs" dxfId="1138" priority="3851" stopIfTrue="1" operator="equal">
      <formula>0</formula>
    </cfRule>
    <cfRule type="cellIs" dxfId="1137" priority="3852" stopIfTrue="1" operator="notEqual">
      <formula>0</formula>
    </cfRule>
  </conditionalFormatting>
  <conditionalFormatting sqref="AL257 AJ257">
    <cfRule type="cellIs" dxfId="1136" priority="3841" stopIfTrue="1" operator="equal">
      <formula>0</formula>
    </cfRule>
    <cfRule type="cellIs" dxfId="1135" priority="3842" stopIfTrue="1" operator="notEqual">
      <formula>0</formula>
    </cfRule>
  </conditionalFormatting>
  <conditionalFormatting sqref="AH257 AF257">
    <cfRule type="cellIs" dxfId="1134" priority="3843" stopIfTrue="1" operator="equal">
      <formula>0</formula>
    </cfRule>
    <cfRule type="cellIs" dxfId="1133" priority="3844" stopIfTrue="1" operator="notEqual">
      <formula>0</formula>
    </cfRule>
  </conditionalFormatting>
  <conditionalFormatting sqref="J264">
    <cfRule type="cellIs" dxfId="1132" priority="3837" stopIfTrue="1" operator="equal">
      <formula>0</formula>
    </cfRule>
    <cfRule type="cellIs" dxfId="1131" priority="3838" stopIfTrue="1" operator="greaterThan">
      <formula>0</formula>
    </cfRule>
  </conditionalFormatting>
  <conditionalFormatting sqref="AG264">
    <cfRule type="cellIs" dxfId="1130" priority="3833" stopIfTrue="1" operator="equal">
      <formula>0</formula>
    </cfRule>
    <cfRule type="cellIs" dxfId="1129" priority="3834" stopIfTrue="1" operator="notEqual">
      <formula>0</formula>
    </cfRule>
  </conditionalFormatting>
  <conditionalFormatting sqref="AD264">
    <cfRule type="cellIs" dxfId="1128" priority="3831" stopIfTrue="1" operator="equal">
      <formula>0</formula>
    </cfRule>
    <cfRule type="cellIs" dxfId="1127" priority="3832" stopIfTrue="1" operator="notEqual">
      <formula>0</formula>
    </cfRule>
  </conditionalFormatting>
  <conditionalFormatting sqref="AA264">
    <cfRule type="cellIs" dxfId="1126" priority="3829" stopIfTrue="1" operator="equal">
      <formula>0</formula>
    </cfRule>
    <cfRule type="cellIs" dxfId="1125" priority="3830" stopIfTrue="1" operator="notEqual">
      <formula>0</formula>
    </cfRule>
  </conditionalFormatting>
  <conditionalFormatting sqref="X264">
    <cfRule type="cellIs" dxfId="1124" priority="3827" stopIfTrue="1" operator="equal">
      <formula>0</formula>
    </cfRule>
    <cfRule type="cellIs" dxfId="1123" priority="3828" stopIfTrue="1" operator="notEqual">
      <formula>0</formula>
    </cfRule>
  </conditionalFormatting>
  <conditionalFormatting sqref="E270">
    <cfRule type="cellIs" dxfId="1122" priority="3815" stopIfTrue="1" operator="equal">
      <formula>0</formula>
    </cfRule>
    <cfRule type="cellIs" dxfId="1121" priority="3816" stopIfTrue="1" operator="notEqual">
      <formula>0</formula>
    </cfRule>
  </conditionalFormatting>
  <conditionalFormatting sqref="H270">
    <cfRule type="cellIs" dxfId="1120" priority="3813" stopIfTrue="1" operator="equal">
      <formula>0</formula>
    </cfRule>
    <cfRule type="cellIs" dxfId="1119" priority="3814" stopIfTrue="1" operator="notEqual">
      <formula>0</formula>
    </cfRule>
  </conditionalFormatting>
  <conditionalFormatting sqref="K270">
    <cfRule type="cellIs" dxfId="1118" priority="3811" stopIfTrue="1" operator="equal">
      <formula>0</formula>
    </cfRule>
    <cfRule type="cellIs" dxfId="1117" priority="3812" stopIfTrue="1" operator="notEqual">
      <formula>0</formula>
    </cfRule>
  </conditionalFormatting>
  <conditionalFormatting sqref="Q270">
    <cfRule type="cellIs" dxfId="1116" priority="3807" stopIfTrue="1" operator="equal">
      <formula>0</formula>
    </cfRule>
    <cfRule type="cellIs" dxfId="1115" priority="3808" stopIfTrue="1" operator="notEqual">
      <formula>0</formula>
    </cfRule>
  </conditionalFormatting>
  <conditionalFormatting sqref="W270">
    <cfRule type="cellIs" dxfId="1114" priority="3675" stopIfTrue="1" operator="equal">
      <formula>0</formula>
    </cfRule>
    <cfRule type="cellIs" dxfId="1113" priority="3676" stopIfTrue="1" operator="greaterThan">
      <formula>0</formula>
    </cfRule>
  </conditionalFormatting>
  <conditionalFormatting sqref="R184">
    <cfRule type="cellIs" dxfId="1112" priority="3639" stopIfTrue="1" operator="equal">
      <formula>0</formula>
    </cfRule>
    <cfRule type="cellIs" dxfId="1111" priority="3640" stopIfTrue="1" operator="greaterThan">
      <formula>0</formula>
    </cfRule>
  </conditionalFormatting>
  <conditionalFormatting sqref="K184">
    <cfRule type="cellIs" dxfId="1110" priority="3647" stopIfTrue="1" operator="equal">
      <formula>0</formula>
    </cfRule>
    <cfRule type="cellIs" dxfId="1109" priority="3648" stopIfTrue="1" operator="greaterThan">
      <formula>0</formula>
    </cfRule>
  </conditionalFormatting>
  <conditionalFormatting sqref="Y184">
    <cfRule type="cellIs" dxfId="1108" priority="3645" stopIfTrue="1" operator="equal">
      <formula>0</formula>
    </cfRule>
    <cfRule type="cellIs" dxfId="1107" priority="3646" stopIfTrue="1" operator="greaterThan">
      <formula>0</formula>
    </cfRule>
  </conditionalFormatting>
  <conditionalFormatting sqref="A184">
    <cfRule type="cellIs" dxfId="1106" priority="3651" stopIfTrue="1" operator="equal">
      <formula>0</formula>
    </cfRule>
    <cfRule type="cellIs" dxfId="1105" priority="3652" stopIfTrue="1" operator="greaterThan">
      <formula>0</formula>
    </cfRule>
  </conditionalFormatting>
  <conditionalFormatting sqref="F184">
    <cfRule type="cellIs" dxfId="1104" priority="3649" stopIfTrue="1" operator="equal">
      <formula>0</formula>
    </cfRule>
    <cfRule type="cellIs" dxfId="1103" priority="3650" stopIfTrue="1" operator="greaterThan">
      <formula>0</formula>
    </cfRule>
  </conditionalFormatting>
  <conditionalFormatting sqref="AB153:AM153">
    <cfRule type="cellIs" dxfId="1102" priority="2750" stopIfTrue="1" operator="equal">
      <formula>0</formula>
    </cfRule>
    <cfRule type="cellIs" dxfId="1101" priority="2751" stopIfTrue="1" operator="notEqual">
      <formula>0</formula>
    </cfRule>
  </conditionalFormatting>
  <conditionalFormatting sqref="Q178">
    <cfRule type="cellIs" dxfId="1100" priority="2337" stopIfTrue="1" operator="equal">
      <formula>0</formula>
    </cfRule>
    <cfRule type="cellIs" dxfId="1099" priority="2338" stopIfTrue="1" operator="greaterThan">
      <formula>0</formula>
    </cfRule>
  </conditionalFormatting>
  <conditionalFormatting sqref="AJ264">
    <cfRule type="cellIs" dxfId="1098" priority="2301" stopIfTrue="1" operator="equal">
      <formula>0</formula>
    </cfRule>
    <cfRule type="cellIs" dxfId="1097" priority="2302" stopIfTrue="1" operator="greaterThan">
      <formula>0</formula>
    </cfRule>
  </conditionalFormatting>
  <conditionalFormatting sqref="E231">
    <cfRule type="cellIs" dxfId="1096" priority="2135" stopIfTrue="1" operator="equal">
      <formula>0</formula>
    </cfRule>
    <cfRule type="cellIs" dxfId="1095" priority="2136" stopIfTrue="1" operator="notEqual">
      <formula>0</formula>
    </cfRule>
  </conditionalFormatting>
  <conditionalFormatting sqref="L231">
    <cfRule type="cellIs" dxfId="1094" priority="2131" stopIfTrue="1" operator="equal">
      <formula>0</formula>
    </cfRule>
    <cfRule type="cellIs" dxfId="1093" priority="2132" stopIfTrue="1" operator="notEqual">
      <formula>0</formula>
    </cfRule>
  </conditionalFormatting>
  <conditionalFormatting sqref="S231">
    <cfRule type="cellIs" dxfId="1092" priority="2127" stopIfTrue="1" operator="equal">
      <formula>0</formula>
    </cfRule>
    <cfRule type="cellIs" dxfId="1091" priority="2128" stopIfTrue="1" operator="notEqual">
      <formula>0</formula>
    </cfRule>
  </conditionalFormatting>
  <conditionalFormatting sqref="H231">
    <cfRule type="cellIs" dxfId="1090" priority="2133" stopIfTrue="1" operator="equal">
      <formula>0</formula>
    </cfRule>
    <cfRule type="cellIs" dxfId="1089" priority="2134" stopIfTrue="1" operator="greaterThan">
      <formula>0</formula>
    </cfRule>
  </conditionalFormatting>
  <conditionalFormatting sqref="Z231">
    <cfRule type="cellIs" dxfId="1088" priority="2123" stopIfTrue="1" operator="equal">
      <formula>0</formula>
    </cfRule>
    <cfRule type="cellIs" dxfId="1087" priority="2124" stopIfTrue="1" operator="notEqual">
      <formula>0</formula>
    </cfRule>
  </conditionalFormatting>
  <conditionalFormatting sqref="O231">
    <cfRule type="cellIs" dxfId="1086" priority="2129" stopIfTrue="1" operator="equal">
      <formula>0</formula>
    </cfRule>
    <cfRule type="cellIs" dxfId="1085" priority="2130" stopIfTrue="1" operator="greaterThan">
      <formula>0</formula>
    </cfRule>
  </conditionalFormatting>
  <conditionalFormatting sqref="AG231">
    <cfRule type="cellIs" dxfId="1084" priority="2119" stopIfTrue="1" operator="equal">
      <formula>0</formula>
    </cfRule>
    <cfRule type="cellIs" dxfId="1083" priority="2120" stopIfTrue="1" operator="notEqual">
      <formula>0</formula>
    </cfRule>
  </conditionalFormatting>
  <conditionalFormatting sqref="V231">
    <cfRule type="cellIs" dxfId="1082" priority="2125" stopIfTrue="1" operator="equal">
      <formula>0</formula>
    </cfRule>
    <cfRule type="cellIs" dxfId="1081" priority="2126" stopIfTrue="1" operator="greaterThan">
      <formula>0</formula>
    </cfRule>
  </conditionalFormatting>
  <conditionalFormatting sqref="AC231">
    <cfRule type="cellIs" dxfId="1080" priority="2121" stopIfTrue="1" operator="equal">
      <formula>0</formula>
    </cfRule>
    <cfRule type="cellIs" dxfId="1079" priority="2122" stopIfTrue="1" operator="greaterThan">
      <formula>0</formula>
    </cfRule>
  </conditionalFormatting>
  <conditionalFormatting sqref="AJ231">
    <cfRule type="cellIs" dxfId="1078" priority="2117" stopIfTrue="1" operator="equal">
      <formula>0</formula>
    </cfRule>
    <cfRule type="cellIs" dxfId="1077" priority="2118" stopIfTrue="1" operator="greaterThan">
      <formula>0</formula>
    </cfRule>
  </conditionalFormatting>
  <conditionalFormatting sqref="H258">
    <cfRule type="cellIs" dxfId="1076" priority="2089" stopIfTrue="1" operator="equal">
      <formula>0</formula>
    </cfRule>
    <cfRule type="cellIs" dxfId="1075" priority="2090" stopIfTrue="1" operator="notEqual">
      <formula>0</formula>
    </cfRule>
  </conditionalFormatting>
  <conditionalFormatting sqref="E258">
    <cfRule type="cellIs" dxfId="1074" priority="2091" stopIfTrue="1" operator="equal">
      <formula>0</formula>
    </cfRule>
    <cfRule type="cellIs" dxfId="1073" priority="2092" stopIfTrue="1" operator="notEqual">
      <formula>0</formula>
    </cfRule>
  </conditionalFormatting>
  <conditionalFormatting sqref="P258 N258">
    <cfRule type="cellIs" dxfId="1072" priority="2087" stopIfTrue="1" operator="equal">
      <formula>0</formula>
    </cfRule>
    <cfRule type="cellIs" dxfId="1071" priority="2088" stopIfTrue="1" operator="notEqual">
      <formula>0</formula>
    </cfRule>
  </conditionalFormatting>
  <conditionalFormatting sqref="T258 R258">
    <cfRule type="cellIs" dxfId="1070" priority="2085" stopIfTrue="1" operator="equal">
      <formula>0</formula>
    </cfRule>
    <cfRule type="cellIs" dxfId="1069" priority="2086" stopIfTrue="1" operator="notEqual">
      <formula>0</formula>
    </cfRule>
  </conditionalFormatting>
  <conditionalFormatting sqref="K258">
    <cfRule type="cellIs" dxfId="1068" priority="2083" stopIfTrue="1" operator="equal">
      <formula>0</formula>
    </cfRule>
    <cfRule type="cellIs" dxfId="1067" priority="2084" stopIfTrue="1" operator="notEqual">
      <formula>0</formula>
    </cfRule>
  </conditionalFormatting>
  <conditionalFormatting sqref="AB258 Z258">
    <cfRule type="cellIs" dxfId="1066" priority="2079" stopIfTrue="1" operator="equal">
      <formula>0</formula>
    </cfRule>
    <cfRule type="cellIs" dxfId="1065" priority="2080" stopIfTrue="1" operator="notEqual">
      <formula>0</formula>
    </cfRule>
  </conditionalFormatting>
  <conditionalFormatting sqref="AD258">
    <cfRule type="cellIs" dxfId="1064" priority="2077" stopIfTrue="1" operator="equal">
      <formula>0</formula>
    </cfRule>
    <cfRule type="cellIs" dxfId="1063" priority="2078" stopIfTrue="1" operator="notEqual">
      <formula>0</formula>
    </cfRule>
  </conditionalFormatting>
  <conditionalFormatting sqref="AH258 AF258">
    <cfRule type="cellIs" dxfId="1062" priority="2075" stopIfTrue="1" operator="equal">
      <formula>0</formula>
    </cfRule>
    <cfRule type="cellIs" dxfId="1061" priority="2076" stopIfTrue="1" operator="notEqual">
      <formula>0</formula>
    </cfRule>
  </conditionalFormatting>
  <conditionalFormatting sqref="X258 V258">
    <cfRule type="cellIs" dxfId="1060" priority="2081" stopIfTrue="1" operator="equal">
      <formula>0</formula>
    </cfRule>
    <cfRule type="cellIs" dxfId="1059" priority="2082" stopIfTrue="1" operator="notEqual">
      <formula>0</formula>
    </cfRule>
  </conditionalFormatting>
  <conditionalFormatting sqref="E265">
    <cfRule type="cellIs" dxfId="1058" priority="2069" stopIfTrue="1" operator="equal">
      <formula>0</formula>
    </cfRule>
    <cfRule type="cellIs" dxfId="1057" priority="2070" stopIfTrue="1" operator="notEqual">
      <formula>0</formula>
    </cfRule>
  </conditionalFormatting>
  <conditionalFormatting sqref="R265">
    <cfRule type="cellIs" dxfId="1056" priority="2067" stopIfTrue="1" operator="equal">
      <formula>0</formula>
    </cfRule>
    <cfRule type="cellIs" dxfId="1055" priority="2068" stopIfTrue="1" operator="notEqual">
      <formula>0</formula>
    </cfRule>
  </conditionalFormatting>
  <conditionalFormatting sqref="AL258 AJ258">
    <cfRule type="cellIs" dxfId="1054" priority="2073" stopIfTrue="1" operator="equal">
      <formula>0</formula>
    </cfRule>
    <cfRule type="cellIs" dxfId="1053" priority="2074" stopIfTrue="1" operator="notEqual">
      <formula>0</formula>
    </cfRule>
  </conditionalFormatting>
  <conditionalFormatting sqref="U265">
    <cfRule type="cellIs" dxfId="1052" priority="2065" stopIfTrue="1" operator="equal">
      <formula>0</formula>
    </cfRule>
    <cfRule type="cellIs" dxfId="1051" priority="2066" stopIfTrue="1" operator="notEqual">
      <formula>0</formula>
    </cfRule>
  </conditionalFormatting>
  <conditionalFormatting sqref="N265">
    <cfRule type="cellIs" dxfId="1050" priority="2071" stopIfTrue="1" operator="equal">
      <formula>0</formula>
    </cfRule>
    <cfRule type="cellIs" dxfId="1049" priority="2072" stopIfTrue="1" operator="greaterThan">
      <formula>0</formula>
    </cfRule>
  </conditionalFormatting>
  <conditionalFormatting sqref="G265">
    <cfRule type="cellIs" dxfId="1048" priority="2063" stopIfTrue="1" operator="equal">
      <formula>0</formula>
    </cfRule>
    <cfRule type="cellIs" dxfId="1047" priority="2064" stopIfTrue="1" operator="notEqual">
      <formula>0</formula>
    </cfRule>
  </conditionalFormatting>
  <conditionalFormatting sqref="J265">
    <cfRule type="cellIs" dxfId="1046" priority="2061" stopIfTrue="1" operator="equal">
      <formula>0</formula>
    </cfRule>
    <cfRule type="cellIs" dxfId="1045" priority="2062" stopIfTrue="1" operator="greaterThan">
      <formula>0</formula>
    </cfRule>
  </conditionalFormatting>
  <conditionalFormatting sqref="AG265">
    <cfRule type="cellIs" dxfId="1044" priority="2059" stopIfTrue="1" operator="equal">
      <formula>0</formula>
    </cfRule>
    <cfRule type="cellIs" dxfId="1043" priority="2060" stopIfTrue="1" operator="notEqual">
      <formula>0</formula>
    </cfRule>
  </conditionalFormatting>
  <conditionalFormatting sqref="AD265">
    <cfRule type="cellIs" dxfId="1042" priority="2057" stopIfTrue="1" operator="equal">
      <formula>0</formula>
    </cfRule>
    <cfRule type="cellIs" dxfId="1041" priority="2058" stopIfTrue="1" operator="notEqual">
      <formula>0</formula>
    </cfRule>
  </conditionalFormatting>
  <conditionalFormatting sqref="AA265">
    <cfRule type="cellIs" dxfId="1040" priority="2055" stopIfTrue="1" operator="equal">
      <formula>0</formula>
    </cfRule>
    <cfRule type="cellIs" dxfId="1039" priority="2056" stopIfTrue="1" operator="notEqual">
      <formula>0</formula>
    </cfRule>
  </conditionalFormatting>
  <conditionalFormatting sqref="X265">
    <cfRule type="cellIs" dxfId="1038" priority="2053" stopIfTrue="1" operator="equal">
      <formula>0</formula>
    </cfRule>
    <cfRule type="cellIs" dxfId="1037" priority="2054" stopIfTrue="1" operator="notEqual">
      <formula>0</formula>
    </cfRule>
  </conditionalFormatting>
  <conditionalFormatting sqref="AJ265">
    <cfRule type="cellIs" dxfId="1036" priority="2051" stopIfTrue="1" operator="equal">
      <formula>0</formula>
    </cfRule>
    <cfRule type="cellIs" dxfId="1035" priority="2052" stopIfTrue="1" operator="greaterThan">
      <formula>0</formula>
    </cfRule>
  </conditionalFormatting>
  <conditionalFormatting sqref="AF271">
    <cfRule type="cellIs" dxfId="1034" priority="2047" stopIfTrue="1" operator="equal">
      <formula>0</formula>
    </cfRule>
    <cfRule type="cellIs" dxfId="1033" priority="2048" stopIfTrue="1" operator="greaterThan">
      <formula>0</formula>
    </cfRule>
  </conditionalFormatting>
  <conditionalFormatting sqref="E271">
    <cfRule type="cellIs" dxfId="1032" priority="2043" stopIfTrue="1" operator="equal">
      <formula>0</formula>
    </cfRule>
    <cfRule type="cellIs" dxfId="1031" priority="2044" stopIfTrue="1" operator="notEqual">
      <formula>0</formula>
    </cfRule>
  </conditionalFormatting>
  <conditionalFormatting sqref="H271">
    <cfRule type="cellIs" dxfId="1030" priority="2041" stopIfTrue="1" operator="equal">
      <formula>0</formula>
    </cfRule>
    <cfRule type="cellIs" dxfId="1029" priority="2042" stopIfTrue="1" operator="notEqual">
      <formula>0</formula>
    </cfRule>
  </conditionalFormatting>
  <conditionalFormatting sqref="K271">
    <cfRule type="cellIs" dxfId="1028" priority="2039" stopIfTrue="1" operator="equal">
      <formula>0</formula>
    </cfRule>
    <cfRule type="cellIs" dxfId="1027" priority="2040" stopIfTrue="1" operator="notEqual">
      <formula>0</formula>
    </cfRule>
  </conditionalFormatting>
  <conditionalFormatting sqref="Q271">
    <cfRule type="cellIs" dxfId="1026" priority="2035" stopIfTrue="1" operator="equal">
      <formula>0</formula>
    </cfRule>
    <cfRule type="cellIs" dxfId="1025" priority="2036" stopIfTrue="1" operator="notEqual">
      <formula>0</formula>
    </cfRule>
  </conditionalFormatting>
  <conditionalFormatting sqref="W271">
    <cfRule type="cellIs" dxfId="1024" priority="2033" stopIfTrue="1" operator="equal">
      <formula>0</formula>
    </cfRule>
    <cfRule type="cellIs" dxfId="1023" priority="2034" stopIfTrue="1" operator="greaterThan">
      <formula>0</formula>
    </cfRule>
  </conditionalFormatting>
  <conditionalFormatting sqref="H282:H284">
    <cfRule type="cellIs" dxfId="1022" priority="1769" stopIfTrue="1" operator="equal">
      <formula>0</formula>
    </cfRule>
    <cfRule type="cellIs" dxfId="1021" priority="1770" stopIfTrue="1" operator="greaterThan">
      <formula>0</formula>
    </cfRule>
  </conditionalFormatting>
  <conditionalFormatting sqref="K282:K284">
    <cfRule type="cellIs" dxfId="1020" priority="1767" stopIfTrue="1" operator="equal">
      <formula>0</formula>
    </cfRule>
    <cfRule type="cellIs" dxfId="1019" priority="1768" stopIfTrue="1" operator="greaterThan">
      <formula>0</formula>
    </cfRule>
  </conditionalFormatting>
  <conditionalFormatting sqref="N282:N284">
    <cfRule type="cellIs" dxfId="1018" priority="1765" stopIfTrue="1" operator="equal">
      <formula>0</formula>
    </cfRule>
    <cfRule type="cellIs" dxfId="1017" priority="1766" stopIfTrue="1" operator="greaterThan">
      <formula>0</formula>
    </cfRule>
  </conditionalFormatting>
  <conditionalFormatting sqref="Q282:Q284">
    <cfRule type="cellIs" dxfId="1016" priority="1763" stopIfTrue="1" operator="equal">
      <formula>0</formula>
    </cfRule>
    <cfRule type="cellIs" dxfId="1015" priority="1764" stopIfTrue="1" operator="greaterThan">
      <formula>0</formula>
    </cfRule>
  </conditionalFormatting>
  <conditionalFormatting sqref="H287:H293">
    <cfRule type="cellIs" dxfId="1014" priority="1761" stopIfTrue="1" operator="equal">
      <formula>0</formula>
    </cfRule>
    <cfRule type="cellIs" dxfId="1013" priority="1762" stopIfTrue="1" operator="greaterThan">
      <formula>0</formula>
    </cfRule>
  </conditionalFormatting>
  <conditionalFormatting sqref="K287:K293">
    <cfRule type="cellIs" dxfId="1012" priority="1759" stopIfTrue="1" operator="equal">
      <formula>0</formula>
    </cfRule>
    <cfRule type="cellIs" dxfId="1011" priority="1760" stopIfTrue="1" operator="greaterThan">
      <formula>0</formula>
    </cfRule>
  </conditionalFormatting>
  <conditionalFormatting sqref="N287:N293">
    <cfRule type="cellIs" dxfId="1010" priority="1757" stopIfTrue="1" operator="equal">
      <formula>0</formula>
    </cfRule>
    <cfRule type="cellIs" dxfId="1009" priority="1758" stopIfTrue="1" operator="greaterThan">
      <formula>0</formula>
    </cfRule>
  </conditionalFormatting>
  <conditionalFormatting sqref="Q287:Q293">
    <cfRule type="cellIs" dxfId="1008" priority="1755" stopIfTrue="1" operator="equal">
      <formula>0</formula>
    </cfRule>
    <cfRule type="cellIs" dxfId="1007" priority="1756" stopIfTrue="1" operator="greaterThan">
      <formula>0</formula>
    </cfRule>
  </conditionalFormatting>
  <conditionalFormatting sqref="H303:H307 H309">
    <cfRule type="cellIs" dxfId="1006" priority="1753" stopIfTrue="1" operator="equal">
      <formula>0</formula>
    </cfRule>
    <cfRule type="cellIs" dxfId="1005" priority="1754" stopIfTrue="1" operator="greaterThan">
      <formula>0</formula>
    </cfRule>
  </conditionalFormatting>
  <conditionalFormatting sqref="K303:K307 K309">
    <cfRule type="cellIs" dxfId="1004" priority="1751" stopIfTrue="1" operator="equal">
      <formula>0</formula>
    </cfRule>
    <cfRule type="cellIs" dxfId="1003" priority="1752" stopIfTrue="1" operator="greaterThan">
      <formula>0</formula>
    </cfRule>
  </conditionalFormatting>
  <conditionalFormatting sqref="N303:N307 N309">
    <cfRule type="cellIs" dxfId="1002" priority="1749" stopIfTrue="1" operator="equal">
      <formula>0</formula>
    </cfRule>
    <cfRule type="cellIs" dxfId="1001" priority="1750" stopIfTrue="1" operator="greaterThan">
      <formula>0</formula>
    </cfRule>
  </conditionalFormatting>
  <conditionalFormatting sqref="Q303:Q307 Q309">
    <cfRule type="cellIs" dxfId="1000" priority="1747" stopIfTrue="1" operator="equal">
      <formula>0</formula>
    </cfRule>
    <cfRule type="cellIs" dxfId="999" priority="1748" stopIfTrue="1" operator="greaterThan">
      <formula>0</formula>
    </cfRule>
  </conditionalFormatting>
  <conditionalFormatting sqref="AB341:AB354">
    <cfRule type="cellIs" dxfId="998" priority="1745" stopIfTrue="1" operator="equal">
      <formula>0</formula>
    </cfRule>
    <cfRule type="cellIs" dxfId="997" priority="1746" stopIfTrue="1" operator="greaterThan">
      <formula>0</formula>
    </cfRule>
  </conditionalFormatting>
  <conditionalFormatting sqref="AE341:AE354">
    <cfRule type="cellIs" dxfId="996" priority="1743" stopIfTrue="1" operator="equal">
      <formula>0</formula>
    </cfRule>
    <cfRule type="cellIs" dxfId="995" priority="1744" stopIfTrue="1" operator="greaterThan">
      <formula>0</formula>
    </cfRule>
  </conditionalFormatting>
  <conditionalFormatting sqref="AH341:AH354">
    <cfRule type="cellIs" dxfId="994" priority="1741" stopIfTrue="1" operator="equal">
      <formula>0</formula>
    </cfRule>
    <cfRule type="cellIs" dxfId="993" priority="1742" stopIfTrue="1" operator="greaterThan">
      <formula>0</formula>
    </cfRule>
  </conditionalFormatting>
  <conditionalFormatting sqref="AK341:AK354">
    <cfRule type="cellIs" dxfId="992" priority="1739" stopIfTrue="1" operator="equal">
      <formula>0</formula>
    </cfRule>
    <cfRule type="cellIs" dxfId="991" priority="1740" stopIfTrue="1" operator="greaterThan">
      <formula>0</formula>
    </cfRule>
  </conditionalFormatting>
  <conditionalFormatting sqref="H322:H330">
    <cfRule type="cellIs" dxfId="990" priority="1737" stopIfTrue="1" operator="equal">
      <formula>0</formula>
    </cfRule>
    <cfRule type="cellIs" dxfId="989" priority="1738" stopIfTrue="1" operator="greaterThan">
      <formula>0</formula>
    </cfRule>
  </conditionalFormatting>
  <conditionalFormatting sqref="K322:K330">
    <cfRule type="cellIs" dxfId="988" priority="1735" stopIfTrue="1" operator="equal">
      <formula>0</formula>
    </cfRule>
    <cfRule type="cellIs" dxfId="987" priority="1736" stopIfTrue="1" operator="greaterThan">
      <formula>0</formula>
    </cfRule>
  </conditionalFormatting>
  <conditionalFormatting sqref="N322:N330">
    <cfRule type="cellIs" dxfId="986" priority="1733" stopIfTrue="1" operator="equal">
      <formula>0</formula>
    </cfRule>
    <cfRule type="cellIs" dxfId="985" priority="1734" stopIfTrue="1" operator="greaterThan">
      <formula>0</formula>
    </cfRule>
  </conditionalFormatting>
  <conditionalFormatting sqref="Q322:Q330">
    <cfRule type="cellIs" dxfId="984" priority="1731" stopIfTrue="1" operator="equal">
      <formula>0</formula>
    </cfRule>
    <cfRule type="cellIs" dxfId="983" priority="1732" stopIfTrue="1" operator="greaterThan">
      <formula>0</formula>
    </cfRule>
  </conditionalFormatting>
  <conditionalFormatting sqref="AB322:AB325 AB330:AB332">
    <cfRule type="cellIs" dxfId="982" priority="1705" stopIfTrue="1" operator="equal">
      <formula>0</formula>
    </cfRule>
    <cfRule type="cellIs" dxfId="981" priority="1706" stopIfTrue="1" operator="greaterThan">
      <formula>0</formula>
    </cfRule>
  </conditionalFormatting>
  <conditionalFormatting sqref="AE322:AE325 AE330:AE332">
    <cfRule type="cellIs" dxfId="980" priority="1703" stopIfTrue="1" operator="equal">
      <formula>0</formula>
    </cfRule>
    <cfRule type="cellIs" dxfId="979" priority="1704" stopIfTrue="1" operator="greaterThan">
      <formula>0</formula>
    </cfRule>
  </conditionalFormatting>
  <conditionalFormatting sqref="AH322:AH325 AH330:AH332">
    <cfRule type="cellIs" dxfId="978" priority="1701" stopIfTrue="1" operator="equal">
      <formula>0</formula>
    </cfRule>
    <cfRule type="cellIs" dxfId="977" priority="1702" stopIfTrue="1" operator="greaterThan">
      <formula>0</formula>
    </cfRule>
  </conditionalFormatting>
  <conditionalFormatting sqref="AK322:AK325 AK330:AK332">
    <cfRule type="cellIs" dxfId="976" priority="1699" stopIfTrue="1" operator="equal">
      <formula>0</formula>
    </cfRule>
    <cfRule type="cellIs" dxfId="975" priority="1700" stopIfTrue="1" operator="greaterThan">
      <formula>0</formula>
    </cfRule>
  </conditionalFormatting>
  <conditionalFormatting sqref="AB335:AB337">
    <cfRule type="cellIs" dxfId="974" priority="1697" stopIfTrue="1" operator="equal">
      <formula>0</formula>
    </cfRule>
    <cfRule type="cellIs" dxfId="973" priority="1698" stopIfTrue="1" operator="greaterThan">
      <formula>0</formula>
    </cfRule>
  </conditionalFormatting>
  <conditionalFormatting sqref="AE335:AE337">
    <cfRule type="cellIs" dxfId="972" priority="1695" stopIfTrue="1" operator="equal">
      <formula>0</formula>
    </cfRule>
    <cfRule type="cellIs" dxfId="971" priority="1696" stopIfTrue="1" operator="greaterThan">
      <formula>0</formula>
    </cfRule>
  </conditionalFormatting>
  <conditionalFormatting sqref="AH335:AH337">
    <cfRule type="cellIs" dxfId="970" priority="1693" stopIfTrue="1" operator="equal">
      <formula>0</formula>
    </cfRule>
    <cfRule type="cellIs" dxfId="969" priority="1694" stopIfTrue="1" operator="greaterThan">
      <formula>0</formula>
    </cfRule>
  </conditionalFormatting>
  <conditionalFormatting sqref="AK335:AK337">
    <cfRule type="cellIs" dxfId="968" priority="1691" stopIfTrue="1" operator="equal">
      <formula>0</formula>
    </cfRule>
    <cfRule type="cellIs" dxfId="967" priority="1692" stopIfTrue="1" operator="greaterThan">
      <formula>0</formula>
    </cfRule>
  </conditionalFormatting>
  <conditionalFormatting sqref="H312:H316">
    <cfRule type="cellIs" dxfId="966" priority="1673" stopIfTrue="1" operator="equal">
      <formula>0</formula>
    </cfRule>
    <cfRule type="cellIs" dxfId="965" priority="1674" stopIfTrue="1" operator="greaterThan">
      <formula>0</formula>
    </cfRule>
  </conditionalFormatting>
  <conditionalFormatting sqref="K312:K316">
    <cfRule type="cellIs" dxfId="964" priority="1671" stopIfTrue="1" operator="equal">
      <formula>0</formula>
    </cfRule>
    <cfRule type="cellIs" dxfId="963" priority="1672" stopIfTrue="1" operator="greaterThan">
      <formula>0</formula>
    </cfRule>
  </conditionalFormatting>
  <conditionalFormatting sqref="N312:N316">
    <cfRule type="cellIs" dxfId="962" priority="1669" stopIfTrue="1" operator="equal">
      <formula>0</formula>
    </cfRule>
    <cfRule type="cellIs" dxfId="961" priority="1670" stopIfTrue="1" operator="greaterThan">
      <formula>0</formula>
    </cfRule>
  </conditionalFormatting>
  <conditionalFormatting sqref="Q312:Q316">
    <cfRule type="cellIs" dxfId="960" priority="1667" stopIfTrue="1" operator="equal">
      <formula>0</formula>
    </cfRule>
    <cfRule type="cellIs" dxfId="959" priority="1668" stopIfTrue="1" operator="greaterThan">
      <formula>0</formula>
    </cfRule>
  </conditionalFormatting>
  <conditionalFormatting sqref="H334:H341">
    <cfRule type="cellIs" dxfId="958" priority="1665" stopIfTrue="1" operator="equal">
      <formula>0</formula>
    </cfRule>
    <cfRule type="cellIs" dxfId="957" priority="1666" stopIfTrue="1" operator="greaterThan">
      <formula>0</formula>
    </cfRule>
  </conditionalFormatting>
  <conditionalFormatting sqref="K334:K341">
    <cfRule type="cellIs" dxfId="956" priority="1663" stopIfTrue="1" operator="equal">
      <formula>0</formula>
    </cfRule>
    <cfRule type="cellIs" dxfId="955" priority="1664" stopIfTrue="1" operator="greaterThan">
      <formula>0</formula>
    </cfRule>
  </conditionalFormatting>
  <conditionalFormatting sqref="N334:N341">
    <cfRule type="cellIs" dxfId="954" priority="1661" stopIfTrue="1" operator="equal">
      <formula>0</formula>
    </cfRule>
    <cfRule type="cellIs" dxfId="953" priority="1662" stopIfTrue="1" operator="greaterThan">
      <formula>0</formula>
    </cfRule>
  </conditionalFormatting>
  <conditionalFormatting sqref="Q334:Q341">
    <cfRule type="cellIs" dxfId="952" priority="1659" stopIfTrue="1" operator="equal">
      <formula>0</formula>
    </cfRule>
    <cfRule type="cellIs" dxfId="951" priority="1660" stopIfTrue="1" operator="greaterThan">
      <formula>0</formula>
    </cfRule>
  </conditionalFormatting>
  <conditionalFormatting sqref="H344:H347 H349:H353">
    <cfRule type="cellIs" dxfId="950" priority="1657" stopIfTrue="1" operator="equal">
      <formula>0</formula>
    </cfRule>
    <cfRule type="cellIs" dxfId="949" priority="1658" stopIfTrue="1" operator="greaterThan">
      <formula>0</formula>
    </cfRule>
  </conditionalFormatting>
  <conditionalFormatting sqref="K344:K347 K349:K353">
    <cfRule type="cellIs" dxfId="948" priority="1655" stopIfTrue="1" operator="equal">
      <formula>0</formula>
    </cfRule>
    <cfRule type="cellIs" dxfId="947" priority="1656" stopIfTrue="1" operator="greaterThan">
      <formula>0</formula>
    </cfRule>
  </conditionalFormatting>
  <conditionalFormatting sqref="N344:N347 N349:N353">
    <cfRule type="cellIs" dxfId="946" priority="1653" stopIfTrue="1" operator="equal">
      <formula>0</formula>
    </cfRule>
    <cfRule type="cellIs" dxfId="945" priority="1654" stopIfTrue="1" operator="greaterThan">
      <formula>0</formula>
    </cfRule>
  </conditionalFormatting>
  <conditionalFormatting sqref="Q344:Q347 Q349:Q353">
    <cfRule type="cellIs" dxfId="944" priority="1651" stopIfTrue="1" operator="equal">
      <formula>0</formula>
    </cfRule>
    <cfRule type="cellIs" dxfId="943" priority="1652" stopIfTrue="1" operator="greaterThan">
      <formula>0</formula>
    </cfRule>
  </conditionalFormatting>
  <conditionalFormatting sqref="H163">
    <cfRule type="cellIs" dxfId="942" priority="1597" stopIfTrue="1" operator="equal">
      <formula>0</formula>
    </cfRule>
    <cfRule type="cellIs" dxfId="941" priority="1598" stopIfTrue="1" operator="greaterThan">
      <formula>0</formula>
    </cfRule>
  </conditionalFormatting>
  <conditionalFormatting sqref="K163">
    <cfRule type="cellIs" dxfId="940" priority="1595" stopIfTrue="1" operator="equal">
      <formula>0</formula>
    </cfRule>
    <cfRule type="cellIs" dxfId="939" priority="1596" stopIfTrue="1" operator="greaterThan">
      <formula>0</formula>
    </cfRule>
  </conditionalFormatting>
  <conditionalFormatting sqref="N163">
    <cfRule type="cellIs" dxfId="938" priority="1593" stopIfTrue="1" operator="equal">
      <formula>0</formula>
    </cfRule>
    <cfRule type="cellIs" dxfId="937" priority="1594" stopIfTrue="1" operator="greaterThan">
      <formula>0</formula>
    </cfRule>
  </conditionalFormatting>
  <conditionalFormatting sqref="Q162">
    <cfRule type="cellIs" dxfId="936" priority="1573" stopIfTrue="1" operator="equal">
      <formula>0</formula>
    </cfRule>
    <cfRule type="cellIs" dxfId="935" priority="1574" stopIfTrue="1" operator="greaterThan">
      <formula>0</formula>
    </cfRule>
  </conditionalFormatting>
  <conditionalFormatting sqref="Q164">
    <cfRule type="cellIs" dxfId="934" priority="1571" stopIfTrue="1" operator="equal">
      <formula>0</formula>
    </cfRule>
    <cfRule type="cellIs" dxfId="933" priority="1572" stopIfTrue="1" operator="greaterThan">
      <formula>0</formula>
    </cfRule>
  </conditionalFormatting>
  <conditionalFormatting sqref="AK162">
    <cfRule type="cellIs" dxfId="932" priority="1583" stopIfTrue="1" operator="equal">
      <formula>0</formula>
    </cfRule>
    <cfRule type="cellIs" dxfId="931" priority="1584" stopIfTrue="1" operator="greaterThan">
      <formula>0</formula>
    </cfRule>
  </conditionalFormatting>
  <conditionalFormatting sqref="AH163">
    <cfRule type="cellIs" dxfId="930" priority="1559" stopIfTrue="1" operator="equal">
      <formula>0</formula>
    </cfRule>
    <cfRule type="cellIs" dxfId="929" priority="1560" stopIfTrue="1" operator="greaterThan">
      <formula>0</formula>
    </cfRule>
  </conditionalFormatting>
  <conditionalFormatting sqref="AE162">
    <cfRule type="cellIs" dxfId="928" priority="1565" stopIfTrue="1" operator="equal">
      <formula>0</formula>
    </cfRule>
    <cfRule type="cellIs" dxfId="927" priority="1566" stopIfTrue="1" operator="greaterThan">
      <formula>0</formula>
    </cfRule>
  </conditionalFormatting>
  <conditionalFormatting sqref="AE163">
    <cfRule type="cellIs" dxfId="926" priority="1563" stopIfTrue="1" operator="equal">
      <formula>0</formula>
    </cfRule>
    <cfRule type="cellIs" dxfId="925" priority="1564" stopIfTrue="1" operator="greaterThan">
      <formula>0</formula>
    </cfRule>
  </conditionalFormatting>
  <conditionalFormatting sqref="AH162">
    <cfRule type="cellIs" dxfId="924" priority="1561" stopIfTrue="1" operator="equal">
      <formula>0</formula>
    </cfRule>
    <cfRule type="cellIs" dxfId="923" priority="1562" stopIfTrue="1" operator="greaterThan">
      <formula>0</formula>
    </cfRule>
  </conditionalFormatting>
  <conditionalFormatting sqref="A178">
    <cfRule type="cellIs" dxfId="922" priority="1545" stopIfTrue="1" operator="equal">
      <formula>0</formula>
    </cfRule>
    <cfRule type="cellIs" dxfId="921" priority="1546" stopIfTrue="1" operator="greaterThan">
      <formula>0</formula>
    </cfRule>
  </conditionalFormatting>
  <conditionalFormatting sqref="Z178">
    <cfRule type="cellIs" dxfId="920" priority="1551" stopIfTrue="1" operator="equal">
      <formula>0</formula>
    </cfRule>
    <cfRule type="cellIs" dxfId="919" priority="1552" stopIfTrue="1" operator="greaterThan">
      <formula>0</formula>
    </cfRule>
  </conditionalFormatting>
  <conditionalFormatting sqref="AH166">
    <cfRule type="cellIs" dxfId="918" priority="1557" stopIfTrue="1" operator="equal">
      <formula>0</formula>
    </cfRule>
    <cfRule type="cellIs" dxfId="917" priority="1558" stopIfTrue="1" operator="notEqual">
      <formula>0</formula>
    </cfRule>
  </conditionalFormatting>
  <conditionalFormatting sqref="W178">
    <cfRule type="cellIs" dxfId="916" priority="1555" stopIfTrue="1" operator="equal">
      <formula>0</formula>
    </cfRule>
    <cfRule type="cellIs" dxfId="915" priority="1556" stopIfTrue="1" operator="greaterThan">
      <formula>0</formula>
    </cfRule>
  </conditionalFormatting>
  <conditionalFormatting sqref="AG178">
    <cfRule type="cellIs" dxfId="914" priority="1547" stopIfTrue="1" operator="equal">
      <formula>0</formula>
    </cfRule>
    <cfRule type="cellIs" dxfId="913" priority="1548" stopIfTrue="1" operator="notEqual">
      <formula>0</formula>
    </cfRule>
  </conditionalFormatting>
  <conditionalFormatting sqref="D178">
    <cfRule type="cellIs" dxfId="912" priority="1543" stopIfTrue="1" operator="equal">
      <formula>0</formula>
    </cfRule>
    <cfRule type="cellIs" dxfId="911" priority="1544" stopIfTrue="1" operator="greaterThan">
      <formula>0</formula>
    </cfRule>
  </conditionalFormatting>
  <conditionalFormatting sqref="AC178">
    <cfRule type="cellIs" dxfId="910" priority="1549" stopIfTrue="1" operator="equal">
      <formula>0</formula>
    </cfRule>
    <cfRule type="cellIs" dxfId="909" priority="1550" stopIfTrue="1" operator="greaterThan">
      <formula>0</formula>
    </cfRule>
  </conditionalFormatting>
  <conditionalFormatting sqref="T178">
    <cfRule type="cellIs" dxfId="908" priority="1541" stopIfTrue="1" operator="equal">
      <formula>0</formula>
    </cfRule>
    <cfRule type="cellIs" dxfId="907" priority="1542" stopIfTrue="1" operator="greaterThan">
      <formula>0</formula>
    </cfRule>
  </conditionalFormatting>
  <conditionalFormatting sqref="AD184">
    <cfRule type="cellIs" dxfId="906" priority="1539" stopIfTrue="1" operator="equal">
      <formula>0</formula>
    </cfRule>
    <cfRule type="cellIs" dxfId="905" priority="1540" stopIfTrue="1" operator="greaterThan">
      <formula>0</formula>
    </cfRule>
  </conditionalFormatting>
  <conditionalFormatting sqref="AI184">
    <cfRule type="cellIs" dxfId="904" priority="1537" stopIfTrue="1" operator="equal">
      <formula>0</formula>
    </cfRule>
    <cfRule type="cellIs" dxfId="903" priority="1538" stopIfTrue="1" operator="greaterThan">
      <formula>0</formula>
    </cfRule>
  </conditionalFormatting>
  <conditionalFormatting sqref="R212">
    <cfRule type="cellIs" dxfId="902" priority="1527" stopIfTrue="1" operator="equal">
      <formula>0</formula>
    </cfRule>
    <cfRule type="cellIs" dxfId="901" priority="1528" stopIfTrue="1" operator="greaterThan">
      <formula>0</formula>
    </cfRule>
  </conditionalFormatting>
  <conditionalFormatting sqref="Y212">
    <cfRule type="cellIs" dxfId="900" priority="1529" stopIfTrue="1" operator="equal">
      <formula>0</formula>
    </cfRule>
    <cfRule type="cellIs" dxfId="899" priority="1530" stopIfTrue="1" operator="greaterThan">
      <formula>0</formula>
    </cfRule>
  </conditionalFormatting>
  <conditionalFormatting sqref="A212">
    <cfRule type="cellIs" dxfId="898" priority="1535" stopIfTrue="1" operator="equal">
      <formula>0</formula>
    </cfRule>
    <cfRule type="cellIs" dxfId="897" priority="1536" stopIfTrue="1" operator="greaterThan">
      <formula>0</formula>
    </cfRule>
  </conditionalFormatting>
  <conditionalFormatting sqref="F212">
    <cfRule type="cellIs" dxfId="896" priority="1533" stopIfTrue="1" operator="equal">
      <formula>0</formula>
    </cfRule>
    <cfRule type="cellIs" dxfId="895" priority="1534" stopIfTrue="1" operator="greaterThan">
      <formula>0</formula>
    </cfRule>
  </conditionalFormatting>
  <conditionalFormatting sqref="K212">
    <cfRule type="cellIs" dxfId="894" priority="1531" stopIfTrue="1" operator="equal">
      <formula>0</formula>
    </cfRule>
    <cfRule type="cellIs" dxfId="893" priority="1532" stopIfTrue="1" operator="greaterThan">
      <formula>0</formula>
    </cfRule>
  </conditionalFormatting>
  <conditionalFormatting sqref="Q192">
    <cfRule type="cellIs" dxfId="892" priority="1523" stopIfTrue="1" operator="equal">
      <formula>0</formula>
    </cfRule>
    <cfRule type="cellIs" dxfId="891" priority="1524" stopIfTrue="1" operator="greaterThan">
      <formula>0</formula>
    </cfRule>
  </conditionalFormatting>
  <conditionalFormatting sqref="AH362:AH367 AH369:AH377 AH379:AH383">
    <cfRule type="cellIs" dxfId="890" priority="1435" stopIfTrue="1" operator="equal">
      <formula>0</formula>
    </cfRule>
    <cfRule type="cellIs" dxfId="889" priority="1436" stopIfTrue="1" operator="greaterThan">
      <formula>0</formula>
    </cfRule>
  </conditionalFormatting>
  <conditionalFormatting sqref="AB362:AB367 AB369:AB377 AB379:AB383">
    <cfRule type="cellIs" dxfId="888" priority="1439" stopIfTrue="1" operator="equal">
      <formula>0</formula>
    </cfRule>
    <cfRule type="cellIs" dxfId="887" priority="1440" stopIfTrue="1" operator="greaterThan">
      <formula>0</formula>
    </cfRule>
  </conditionalFormatting>
  <conditionalFormatting sqref="AE362:AE367 AE369:AE377 AE379:AE383">
    <cfRule type="cellIs" dxfId="886" priority="1437" stopIfTrue="1" operator="equal">
      <formula>0</formula>
    </cfRule>
    <cfRule type="cellIs" dxfId="885" priority="1438" stopIfTrue="1" operator="greaterThan">
      <formula>0</formula>
    </cfRule>
  </conditionalFormatting>
  <conditionalFormatting sqref="W192">
    <cfRule type="cellIs" dxfId="884" priority="1507" stopIfTrue="1" operator="equal">
      <formula>0</formula>
    </cfRule>
    <cfRule type="cellIs" dxfId="883" priority="1508" stopIfTrue="1" operator="greaterThan">
      <formula>0</formula>
    </cfRule>
  </conditionalFormatting>
  <conditionalFormatting sqref="AG192">
    <cfRule type="cellIs" dxfId="882" priority="1501" stopIfTrue="1" operator="equal">
      <formula>0</formula>
    </cfRule>
    <cfRule type="cellIs" dxfId="881" priority="1502" stopIfTrue="1" operator="notEqual">
      <formula>0</formula>
    </cfRule>
  </conditionalFormatting>
  <conditionalFormatting sqref="Z192">
    <cfRule type="cellIs" dxfId="880" priority="1505" stopIfTrue="1" operator="equal">
      <formula>0</formula>
    </cfRule>
    <cfRule type="cellIs" dxfId="879" priority="1506" stopIfTrue="1" operator="greaterThan">
      <formula>0</formula>
    </cfRule>
  </conditionalFormatting>
  <conditionalFormatting sqref="AC192">
    <cfRule type="cellIs" dxfId="878" priority="1503" stopIfTrue="1" operator="equal">
      <formula>0</formula>
    </cfRule>
    <cfRule type="cellIs" dxfId="877" priority="1504" stopIfTrue="1" operator="greaterThan">
      <formula>0</formula>
    </cfRule>
  </conditionalFormatting>
  <conditionalFormatting sqref="A192">
    <cfRule type="cellIs" dxfId="876" priority="1499" stopIfTrue="1" operator="equal">
      <formula>0</formula>
    </cfRule>
    <cfRule type="cellIs" dxfId="875" priority="1500" stopIfTrue="1" operator="greaterThan">
      <formula>0</formula>
    </cfRule>
  </conditionalFormatting>
  <conditionalFormatting sqref="D192">
    <cfRule type="cellIs" dxfId="874" priority="1497" stopIfTrue="1" operator="equal">
      <formula>0</formula>
    </cfRule>
    <cfRule type="cellIs" dxfId="873" priority="1498" stopIfTrue="1" operator="greaterThan">
      <formula>0</formula>
    </cfRule>
  </conditionalFormatting>
  <conditionalFormatting sqref="T192">
    <cfRule type="cellIs" dxfId="872" priority="1495" stopIfTrue="1" operator="equal">
      <formula>0</formula>
    </cfRule>
    <cfRule type="cellIs" dxfId="871" priority="1496" stopIfTrue="1" operator="greaterThan">
      <formula>0</formula>
    </cfRule>
  </conditionalFormatting>
  <conditionalFormatting sqref="AD212">
    <cfRule type="cellIs" dxfId="870" priority="1493" stopIfTrue="1" operator="equal">
      <formula>0</formula>
    </cfRule>
    <cfRule type="cellIs" dxfId="869" priority="1494" stopIfTrue="1" operator="greaterThan">
      <formula>0</formula>
    </cfRule>
  </conditionalFormatting>
  <conditionalFormatting sqref="AI212">
    <cfRule type="cellIs" dxfId="868" priority="1491" stopIfTrue="1" operator="equal">
      <formula>0</formula>
    </cfRule>
    <cfRule type="cellIs" dxfId="867" priority="1492" stopIfTrue="1" operator="greaterThan">
      <formula>0</formula>
    </cfRule>
  </conditionalFormatting>
  <conditionalFormatting sqref="AK362:AK367 AK369:AK377 AK379:AK383">
    <cfRule type="cellIs" dxfId="866" priority="1433" stopIfTrue="1" operator="equal">
      <formula>0</formula>
    </cfRule>
    <cfRule type="cellIs" dxfId="865" priority="1434" stopIfTrue="1" operator="greaterThan">
      <formula>0</formula>
    </cfRule>
  </conditionalFormatting>
  <conditionalFormatting sqref="H299 K299 N299 Q299">
    <cfRule type="cellIs" dxfId="864" priority="1431" stopIfTrue="1" operator="equal">
      <formula>0</formula>
    </cfRule>
    <cfRule type="cellIs" dxfId="863" priority="1432" stopIfTrue="1" operator="greaterThan">
      <formula>0</formula>
    </cfRule>
  </conditionalFormatting>
  <conditionalFormatting sqref="AB310 AE310 AH310 AK310">
    <cfRule type="cellIs" dxfId="862" priority="1429" stopIfTrue="1" operator="equal">
      <formula>0</formula>
    </cfRule>
    <cfRule type="cellIs" dxfId="861" priority="1430" stopIfTrue="1" operator="greaterThan">
      <formula>0</formula>
    </cfRule>
  </conditionalFormatting>
  <conditionalFormatting sqref="AB297 AE297 AH297 AK297">
    <cfRule type="cellIs" dxfId="860" priority="1425" stopIfTrue="1" operator="equal">
      <formula>0</formula>
    </cfRule>
    <cfRule type="cellIs" dxfId="859" priority="1426" stopIfTrue="1" operator="greaterThan">
      <formula>0</formula>
    </cfRule>
  </conditionalFormatting>
  <conditionalFormatting sqref="AB301 AE301 AH301 AK301">
    <cfRule type="cellIs" dxfId="858" priority="1423" stopIfTrue="1" operator="equal">
      <formula>0</formula>
    </cfRule>
    <cfRule type="cellIs" dxfId="857" priority="1424" stopIfTrue="1" operator="greaterThan">
      <formula>0</formula>
    </cfRule>
  </conditionalFormatting>
  <conditionalFormatting sqref="H354:H356">
    <cfRule type="cellIs" dxfId="856" priority="1421" stopIfTrue="1" operator="equal">
      <formula>0</formula>
    </cfRule>
    <cfRule type="cellIs" dxfId="855" priority="1422" stopIfTrue="1" operator="greaterThan">
      <formula>0</formula>
    </cfRule>
  </conditionalFormatting>
  <conditionalFormatting sqref="K354:K356">
    <cfRule type="cellIs" dxfId="854" priority="1419" stopIfTrue="1" operator="equal">
      <formula>0</formula>
    </cfRule>
    <cfRule type="cellIs" dxfId="853" priority="1420" stopIfTrue="1" operator="greaterThan">
      <formula>0</formula>
    </cfRule>
  </conditionalFormatting>
  <conditionalFormatting sqref="N354:N356">
    <cfRule type="cellIs" dxfId="852" priority="1417" stopIfTrue="1" operator="equal">
      <formula>0</formula>
    </cfRule>
    <cfRule type="cellIs" dxfId="851" priority="1418" stopIfTrue="1" operator="greaterThan">
      <formula>0</formula>
    </cfRule>
  </conditionalFormatting>
  <conditionalFormatting sqref="Q354:Q356">
    <cfRule type="cellIs" dxfId="850" priority="1415" stopIfTrue="1" operator="equal">
      <formula>0</formula>
    </cfRule>
    <cfRule type="cellIs" dxfId="849" priority="1416" stopIfTrue="1" operator="greaterThan">
      <formula>0</formula>
    </cfRule>
  </conditionalFormatting>
  <conditionalFormatting sqref="AB290 AE290 AH290 AK290">
    <cfRule type="cellIs" dxfId="848" priority="1413" stopIfTrue="1" operator="equal">
      <formula>0</formula>
    </cfRule>
    <cfRule type="cellIs" dxfId="847" priority="1414" stopIfTrue="1" operator="greaterThan">
      <formula>0</formula>
    </cfRule>
  </conditionalFormatting>
  <conditionalFormatting sqref="H29:S29">
    <cfRule type="cellIs" dxfId="846" priority="1181" stopIfTrue="1" operator="equal">
      <formula>0</formula>
    </cfRule>
    <cfRule type="cellIs" dxfId="845" priority="1182" stopIfTrue="1" operator="greaterThan">
      <formula>0</formula>
    </cfRule>
  </conditionalFormatting>
  <conditionalFormatting sqref="H19:S19">
    <cfRule type="cellIs" dxfId="844" priority="1171" stopIfTrue="1" operator="equal">
      <formula>0</formula>
    </cfRule>
    <cfRule type="cellIs" dxfId="843" priority="1172" stopIfTrue="1" operator="notEqual">
      <formula>0</formula>
    </cfRule>
  </conditionalFormatting>
  <conditionalFormatting sqref="H33:S33">
    <cfRule type="cellIs" dxfId="842" priority="1169" stopIfTrue="1" operator="equal">
      <formula>0</formula>
    </cfRule>
    <cfRule type="cellIs" dxfId="841" priority="1170" stopIfTrue="1" operator="notEqual">
      <formula>0</formula>
    </cfRule>
  </conditionalFormatting>
  <conditionalFormatting sqref="H39:S39">
    <cfRule type="cellIs" dxfId="840" priority="1167" stopIfTrue="1" operator="equal">
      <formula>0</formula>
    </cfRule>
    <cfRule type="cellIs" dxfId="839" priority="1168" stopIfTrue="1" operator="notEqual">
      <formula>0</formula>
    </cfRule>
  </conditionalFormatting>
  <conditionalFormatting sqref="H49:S49">
    <cfRule type="cellIs" dxfId="838" priority="1165" stopIfTrue="1" operator="equal">
      <formula>0</formula>
    </cfRule>
    <cfRule type="cellIs" dxfId="837" priority="1166" stopIfTrue="1" operator="notEqual">
      <formula>0</formula>
    </cfRule>
  </conditionalFormatting>
  <conditionalFormatting sqref="H55:S55">
    <cfRule type="cellIs" dxfId="836" priority="1163" stopIfTrue="1" operator="equal">
      <formula>0</formula>
    </cfRule>
    <cfRule type="cellIs" dxfId="835" priority="1164" stopIfTrue="1" operator="notEqual">
      <formula>0</formula>
    </cfRule>
  </conditionalFormatting>
  <conditionalFormatting sqref="H45:S45">
    <cfRule type="cellIs" dxfId="834" priority="1161" stopIfTrue="1" operator="equal">
      <formula>0</formula>
    </cfRule>
    <cfRule type="cellIs" dxfId="833" priority="1162" stopIfTrue="1" operator="greaterThan">
      <formula>0</formula>
    </cfRule>
  </conditionalFormatting>
  <conditionalFormatting sqref="H76:S76">
    <cfRule type="cellIs" dxfId="832" priority="1157" stopIfTrue="1" operator="equal">
      <formula>0</formula>
    </cfRule>
    <cfRule type="cellIs" dxfId="831" priority="1158" stopIfTrue="1" operator="greaterThan">
      <formula>0</formula>
    </cfRule>
  </conditionalFormatting>
  <conditionalFormatting sqref="H105:S105">
    <cfRule type="cellIs" dxfId="830" priority="1153" stopIfTrue="1" operator="equal">
      <formula>0</formula>
    </cfRule>
    <cfRule type="cellIs" dxfId="829" priority="1154" stopIfTrue="1" operator="greaterThan">
      <formula>0</formula>
    </cfRule>
  </conditionalFormatting>
  <conditionalFormatting sqref="H142:S142">
    <cfRule type="cellIs" dxfId="828" priority="1149" stopIfTrue="1" operator="equal">
      <formula>0</formula>
    </cfRule>
    <cfRule type="cellIs" dxfId="827" priority="1150" stopIfTrue="1" operator="greaterThan">
      <formula>0</formula>
    </cfRule>
  </conditionalFormatting>
  <conditionalFormatting sqref="AB90:AM90">
    <cfRule type="cellIs" dxfId="826" priority="1145" stopIfTrue="1" operator="equal">
      <formula>0</formula>
    </cfRule>
    <cfRule type="cellIs" dxfId="825" priority="1146" stopIfTrue="1" operator="greaterThan">
      <formula>0</formula>
    </cfRule>
  </conditionalFormatting>
  <conditionalFormatting sqref="H70:S70">
    <cfRule type="cellIs" dxfId="824" priority="1141" stopIfTrue="1" operator="equal">
      <formula>0</formula>
    </cfRule>
    <cfRule type="cellIs" dxfId="823" priority="1142" stopIfTrue="1" operator="greaterThan">
      <formula>0</formula>
    </cfRule>
  </conditionalFormatting>
  <conditionalFormatting sqref="H90:S90">
    <cfRule type="cellIs" dxfId="822" priority="1137" stopIfTrue="1" operator="equal">
      <formula>0</formula>
    </cfRule>
    <cfRule type="cellIs" dxfId="821" priority="1138" stopIfTrue="1" operator="greaterThan">
      <formula>0</formula>
    </cfRule>
  </conditionalFormatting>
  <conditionalFormatting sqref="AB115:AM115">
    <cfRule type="cellIs" dxfId="820" priority="1135" stopIfTrue="1" operator="equal">
      <formula>0</formula>
    </cfRule>
    <cfRule type="cellIs" dxfId="819" priority="1136" stopIfTrue="1" operator="greaterThan">
      <formula>0</formula>
    </cfRule>
  </conditionalFormatting>
  <conditionalFormatting sqref="H82:S82">
    <cfRule type="cellIs" dxfId="818" priority="1123" stopIfTrue="1" operator="equal">
      <formula>0</formula>
    </cfRule>
    <cfRule type="cellIs" dxfId="817" priority="1124" stopIfTrue="1" operator="greaterThan">
      <formula>0</formula>
    </cfRule>
  </conditionalFormatting>
  <conditionalFormatting sqref="H111:S111">
    <cfRule type="cellIs" dxfId="816" priority="1127" stopIfTrue="1" operator="equal">
      <formula>0</formula>
    </cfRule>
    <cfRule type="cellIs" dxfId="815" priority="1128" stopIfTrue="1" operator="greaterThan">
      <formula>0</formula>
    </cfRule>
  </conditionalFormatting>
  <conditionalFormatting sqref="H115:S115">
    <cfRule type="cellIs" dxfId="814" priority="1119" stopIfTrue="1" operator="equal">
      <formula>0</formula>
    </cfRule>
    <cfRule type="cellIs" dxfId="813" priority="1120" stopIfTrue="1" operator="notEqual">
      <formula>0</formula>
    </cfRule>
  </conditionalFormatting>
  <conditionalFormatting sqref="H78:P78">
    <cfRule type="cellIs" dxfId="812" priority="871" stopIfTrue="1" operator="equal">
      <formula>0</formula>
    </cfRule>
    <cfRule type="cellIs" dxfId="811" priority="872" stopIfTrue="1" operator="notEqual">
      <formula>0</formula>
    </cfRule>
  </conditionalFormatting>
  <conditionalFormatting sqref="H31:P31">
    <cfRule type="cellIs" dxfId="810" priority="937" stopIfTrue="1" operator="equal">
      <formula>0</formula>
    </cfRule>
    <cfRule type="cellIs" dxfId="809" priority="938" stopIfTrue="1" operator="notEqual">
      <formula>0</formula>
    </cfRule>
  </conditionalFormatting>
  <conditionalFormatting sqref="R31">
    <cfRule type="cellIs" dxfId="808" priority="935" stopIfTrue="1" operator="equal">
      <formula>0</formula>
    </cfRule>
    <cfRule type="cellIs" dxfId="807" priority="936" stopIfTrue="1" operator="notEqual">
      <formula>0</formula>
    </cfRule>
  </conditionalFormatting>
  <conditionalFormatting sqref="H32:O32">
    <cfRule type="cellIs" dxfId="806" priority="933" stopIfTrue="1" operator="equal">
      <formula>0</formula>
    </cfRule>
    <cfRule type="cellIs" dxfId="805" priority="934" stopIfTrue="1" operator="notEqual">
      <formula>0</formula>
    </cfRule>
  </conditionalFormatting>
  <conditionalFormatting sqref="H35:P35">
    <cfRule type="cellIs" dxfId="804" priority="931" stopIfTrue="1" operator="equal">
      <formula>0</formula>
    </cfRule>
    <cfRule type="cellIs" dxfId="803" priority="932" stopIfTrue="1" operator="notEqual">
      <formula>0</formula>
    </cfRule>
  </conditionalFormatting>
  <conditionalFormatting sqref="R35">
    <cfRule type="cellIs" dxfId="802" priority="929" stopIfTrue="1" operator="equal">
      <formula>0</formula>
    </cfRule>
    <cfRule type="cellIs" dxfId="801" priority="930" stopIfTrue="1" operator="notEqual">
      <formula>0</formula>
    </cfRule>
  </conditionalFormatting>
  <conditionalFormatting sqref="H36:O36">
    <cfRule type="cellIs" dxfId="800" priority="927" stopIfTrue="1" operator="equal">
      <formula>0</formula>
    </cfRule>
    <cfRule type="cellIs" dxfId="799" priority="928" stopIfTrue="1" operator="notEqual">
      <formula>0</formula>
    </cfRule>
  </conditionalFormatting>
  <conditionalFormatting sqref="H122:P122 H124:P124 H126:P126 H128:P128 H130:P130 H132:P132 H134:P134 H136:P136">
    <cfRule type="cellIs" dxfId="798" priority="925" stopIfTrue="1" operator="equal">
      <formula>0</formula>
    </cfRule>
    <cfRule type="cellIs" dxfId="797" priority="926" stopIfTrue="1" operator="notEqual">
      <formula>0</formula>
    </cfRule>
  </conditionalFormatting>
  <conditionalFormatting sqref="R122 R124 R126 R128 R130 R132 R134 R136">
    <cfRule type="cellIs" dxfId="796" priority="923" stopIfTrue="1" operator="equal">
      <formula>0</formula>
    </cfRule>
    <cfRule type="cellIs" dxfId="795" priority="924" stopIfTrue="1" operator="notEqual">
      <formula>0</formula>
    </cfRule>
  </conditionalFormatting>
  <conditionalFormatting sqref="H123:O123 H125:O125 H127:O127 H129:O129 H131:O131 H133:O133 H135:O135 H137:O137">
    <cfRule type="cellIs" dxfId="794" priority="921" stopIfTrue="1" operator="equal">
      <formula>0</formula>
    </cfRule>
    <cfRule type="cellIs" dxfId="793" priority="922" stopIfTrue="1" operator="notEqual">
      <formula>0</formula>
    </cfRule>
  </conditionalFormatting>
  <conditionalFormatting sqref="H138:P138 H140:P140">
    <cfRule type="cellIs" dxfId="792" priority="919" stopIfTrue="1" operator="equal">
      <formula>0</formula>
    </cfRule>
    <cfRule type="cellIs" dxfId="791" priority="920" stopIfTrue="1" operator="notEqual">
      <formula>0</formula>
    </cfRule>
  </conditionalFormatting>
  <conditionalFormatting sqref="R138 R140">
    <cfRule type="cellIs" dxfId="790" priority="917" stopIfTrue="1" operator="equal">
      <formula>0</formula>
    </cfRule>
    <cfRule type="cellIs" dxfId="789" priority="918" stopIfTrue="1" operator="notEqual">
      <formula>0</formula>
    </cfRule>
  </conditionalFormatting>
  <conditionalFormatting sqref="H139:O139 H141:O141">
    <cfRule type="cellIs" dxfId="788" priority="915" stopIfTrue="1" operator="equal">
      <formula>0</formula>
    </cfRule>
    <cfRule type="cellIs" dxfId="787" priority="916" stopIfTrue="1" operator="notEqual">
      <formula>0</formula>
    </cfRule>
  </conditionalFormatting>
  <conditionalFormatting sqref="H41:P41 H43:P43">
    <cfRule type="cellIs" dxfId="786" priority="913" stopIfTrue="1" operator="equal">
      <formula>0</formula>
    </cfRule>
    <cfRule type="cellIs" dxfId="785" priority="914" stopIfTrue="1" operator="notEqual">
      <formula>0</formula>
    </cfRule>
  </conditionalFormatting>
  <conditionalFormatting sqref="R41 R43">
    <cfRule type="cellIs" dxfId="784" priority="911" stopIfTrue="1" operator="equal">
      <formula>0</formula>
    </cfRule>
    <cfRule type="cellIs" dxfId="783" priority="912" stopIfTrue="1" operator="notEqual">
      <formula>0</formula>
    </cfRule>
  </conditionalFormatting>
  <conditionalFormatting sqref="H42:O42 H44:O44">
    <cfRule type="cellIs" dxfId="782" priority="909" stopIfTrue="1" operator="equal">
      <formula>0</formula>
    </cfRule>
    <cfRule type="cellIs" dxfId="781" priority="910" stopIfTrue="1" operator="notEqual">
      <formula>0</formula>
    </cfRule>
  </conditionalFormatting>
  <conditionalFormatting sqref="H47:P47">
    <cfRule type="cellIs" dxfId="780" priority="907" stopIfTrue="1" operator="equal">
      <formula>0</formula>
    </cfRule>
    <cfRule type="cellIs" dxfId="779" priority="908" stopIfTrue="1" operator="notEqual">
      <formula>0</formula>
    </cfRule>
  </conditionalFormatting>
  <conditionalFormatting sqref="R47">
    <cfRule type="cellIs" dxfId="778" priority="905" stopIfTrue="1" operator="equal">
      <formula>0</formula>
    </cfRule>
    <cfRule type="cellIs" dxfId="777" priority="906" stopIfTrue="1" operator="notEqual">
      <formula>0</formula>
    </cfRule>
  </conditionalFormatting>
  <conditionalFormatting sqref="H48:O48">
    <cfRule type="cellIs" dxfId="776" priority="903" stopIfTrue="1" operator="equal">
      <formula>0</formula>
    </cfRule>
    <cfRule type="cellIs" dxfId="775" priority="904" stopIfTrue="1" operator="notEqual">
      <formula>0</formula>
    </cfRule>
  </conditionalFormatting>
  <conditionalFormatting sqref="H53:P53">
    <cfRule type="cellIs" dxfId="774" priority="901" stopIfTrue="1" operator="equal">
      <formula>0</formula>
    </cfRule>
    <cfRule type="cellIs" dxfId="773" priority="902" stopIfTrue="1" operator="notEqual">
      <formula>0</formula>
    </cfRule>
  </conditionalFormatting>
  <conditionalFormatting sqref="R53">
    <cfRule type="cellIs" dxfId="772" priority="899" stopIfTrue="1" operator="equal">
      <formula>0</formula>
    </cfRule>
    <cfRule type="cellIs" dxfId="771" priority="900" stopIfTrue="1" operator="notEqual">
      <formula>0</formula>
    </cfRule>
  </conditionalFormatting>
  <conditionalFormatting sqref="H54:O54">
    <cfRule type="cellIs" dxfId="770" priority="897" stopIfTrue="1" operator="equal">
      <formula>0</formula>
    </cfRule>
    <cfRule type="cellIs" dxfId="769" priority="898" stopIfTrue="1" operator="notEqual">
      <formula>0</formula>
    </cfRule>
  </conditionalFormatting>
  <conditionalFormatting sqref="AB97:AJ97 AB99:AJ99 AB101:AJ101 AB103:AJ103 AB105:AJ105 AB107:AJ107 AB109:AJ109 AB111:AJ111 AB113:AJ113">
    <cfRule type="cellIs" dxfId="768" priority="895" stopIfTrue="1" operator="equal">
      <formula>0</formula>
    </cfRule>
    <cfRule type="cellIs" dxfId="767" priority="896" stopIfTrue="1" operator="notEqual">
      <formula>0</formula>
    </cfRule>
  </conditionalFormatting>
  <conditionalFormatting sqref="AL97 AL99 AL101 AL103 AL105 AL107 AL109 AL111 AL113">
    <cfRule type="cellIs" dxfId="766" priority="893" stopIfTrue="1" operator="equal">
      <formula>0</formula>
    </cfRule>
    <cfRule type="cellIs" dxfId="765" priority="894" stopIfTrue="1" operator="notEqual">
      <formula>0</formula>
    </cfRule>
  </conditionalFormatting>
  <conditionalFormatting sqref="AB98:AI98 AB100:AI100 AB102:AI102 AB104:AI104 AB106:AI106 AB108:AI108 AB110:AI110 AB112:AI112 AB114:AI114">
    <cfRule type="cellIs" dxfId="764" priority="891" stopIfTrue="1" operator="equal">
      <formula>0</formula>
    </cfRule>
    <cfRule type="cellIs" dxfId="763" priority="892" stopIfTrue="1" operator="notEqual">
      <formula>0</formula>
    </cfRule>
  </conditionalFormatting>
  <conditionalFormatting sqref="H72:P72 H74:P74">
    <cfRule type="cellIs" dxfId="762" priority="889" stopIfTrue="1" operator="equal">
      <formula>0</formula>
    </cfRule>
    <cfRule type="cellIs" dxfId="761" priority="890" stopIfTrue="1" operator="notEqual">
      <formula>0</formula>
    </cfRule>
  </conditionalFormatting>
  <conditionalFormatting sqref="R72 R74">
    <cfRule type="cellIs" dxfId="760" priority="887" stopIfTrue="1" operator="equal">
      <formula>0</formula>
    </cfRule>
    <cfRule type="cellIs" dxfId="759" priority="888" stopIfTrue="1" operator="notEqual">
      <formula>0</formula>
    </cfRule>
  </conditionalFormatting>
  <conditionalFormatting sqref="H73:O73 H75:O75">
    <cfRule type="cellIs" dxfId="758" priority="885" stopIfTrue="1" operator="equal">
      <formula>0</formula>
    </cfRule>
    <cfRule type="cellIs" dxfId="757" priority="886" stopIfTrue="1" operator="notEqual">
      <formula>0</formula>
    </cfRule>
  </conditionalFormatting>
  <conditionalFormatting sqref="H97:P97 H99:P99 H101:P101 H103:P103">
    <cfRule type="cellIs" dxfId="756" priority="883" stopIfTrue="1" operator="equal">
      <formula>0</formula>
    </cfRule>
    <cfRule type="cellIs" dxfId="755" priority="884" stopIfTrue="1" operator="notEqual">
      <formula>0</formula>
    </cfRule>
  </conditionalFormatting>
  <conditionalFormatting sqref="R97 R99 R101 R103">
    <cfRule type="cellIs" dxfId="754" priority="881" stopIfTrue="1" operator="equal">
      <formula>0</formula>
    </cfRule>
    <cfRule type="cellIs" dxfId="753" priority="882" stopIfTrue="1" operator="notEqual">
      <formula>0</formula>
    </cfRule>
  </conditionalFormatting>
  <conditionalFormatting sqref="H98:O98 H100:O100 H102:O102 H104:O104">
    <cfRule type="cellIs" dxfId="752" priority="879" stopIfTrue="1" operator="equal">
      <formula>0</formula>
    </cfRule>
    <cfRule type="cellIs" dxfId="751" priority="880" stopIfTrue="1" operator="notEqual">
      <formula>0</formula>
    </cfRule>
  </conditionalFormatting>
  <conditionalFormatting sqref="H113:P113">
    <cfRule type="cellIs" dxfId="750" priority="877" stopIfTrue="1" operator="equal">
      <formula>0</formula>
    </cfRule>
    <cfRule type="cellIs" dxfId="749" priority="878" stopIfTrue="1" operator="notEqual">
      <formula>0</formula>
    </cfRule>
  </conditionalFormatting>
  <conditionalFormatting sqref="R113">
    <cfRule type="cellIs" dxfId="748" priority="875" stopIfTrue="1" operator="equal">
      <formula>0</formula>
    </cfRule>
    <cfRule type="cellIs" dxfId="747" priority="876" stopIfTrue="1" operator="notEqual">
      <formula>0</formula>
    </cfRule>
  </conditionalFormatting>
  <conditionalFormatting sqref="H114:O114">
    <cfRule type="cellIs" dxfId="746" priority="873" stopIfTrue="1" operator="equal">
      <formula>0</formula>
    </cfRule>
    <cfRule type="cellIs" dxfId="745" priority="874" stopIfTrue="1" operator="notEqual">
      <formula>0</formula>
    </cfRule>
  </conditionalFormatting>
  <conditionalFormatting sqref="H85:O85 H87:O87 H89:O89">
    <cfRule type="cellIs" dxfId="744" priority="861" stopIfTrue="1" operator="equal">
      <formula>0</formula>
    </cfRule>
    <cfRule type="cellIs" dxfId="743" priority="862" stopIfTrue="1" operator="notEqual">
      <formula>0</formula>
    </cfRule>
  </conditionalFormatting>
  <conditionalFormatting sqref="R78">
    <cfRule type="cellIs" dxfId="742" priority="869" stopIfTrue="1" operator="equal">
      <formula>0</formula>
    </cfRule>
    <cfRule type="cellIs" dxfId="741" priority="870" stopIfTrue="1" operator="notEqual">
      <formula>0</formula>
    </cfRule>
  </conditionalFormatting>
  <conditionalFormatting sqref="H79:O79">
    <cfRule type="cellIs" dxfId="740" priority="867" stopIfTrue="1" operator="equal">
      <formula>0</formula>
    </cfRule>
    <cfRule type="cellIs" dxfId="739" priority="868" stopIfTrue="1" operator="notEqual">
      <formula>0</formula>
    </cfRule>
  </conditionalFormatting>
  <conditionalFormatting sqref="H84:P84 H86:P86 H88:P88">
    <cfRule type="cellIs" dxfId="738" priority="865" stopIfTrue="1" operator="equal">
      <formula>0</formula>
    </cfRule>
    <cfRule type="cellIs" dxfId="737" priority="866" stopIfTrue="1" operator="notEqual">
      <formula>0</formula>
    </cfRule>
  </conditionalFormatting>
  <conditionalFormatting sqref="R84 R86 R88">
    <cfRule type="cellIs" dxfId="736" priority="863" stopIfTrue="1" operator="equal">
      <formula>0</formula>
    </cfRule>
    <cfRule type="cellIs" dxfId="735" priority="864" stopIfTrue="1" operator="notEqual">
      <formula>0</formula>
    </cfRule>
  </conditionalFormatting>
  <conditionalFormatting sqref="AB17:AJ17 AB19:AJ19 AB27:AJ27 AB53:AJ53">
    <cfRule type="cellIs" dxfId="734" priority="859" stopIfTrue="1" operator="equal">
      <formula>0</formula>
    </cfRule>
    <cfRule type="cellIs" dxfId="733" priority="860" stopIfTrue="1" operator="notEqual">
      <formula>0</formula>
    </cfRule>
  </conditionalFormatting>
  <conditionalFormatting sqref="AL17 AL19 AL27 AL53">
    <cfRule type="cellIs" dxfId="732" priority="857" stopIfTrue="1" operator="equal">
      <formula>0</formula>
    </cfRule>
    <cfRule type="cellIs" dxfId="731" priority="858" stopIfTrue="1" operator="notEqual">
      <formula>0</formula>
    </cfRule>
  </conditionalFormatting>
  <conditionalFormatting sqref="AB18:AI18 AB20:AI20 AB28:AI28 AB54:AI54">
    <cfRule type="cellIs" dxfId="730" priority="855" stopIfTrue="1" operator="equal">
      <formula>0</formula>
    </cfRule>
    <cfRule type="cellIs" dxfId="729" priority="856" stopIfTrue="1" operator="notEqual">
      <formula>0</formula>
    </cfRule>
  </conditionalFormatting>
  <conditionalFormatting sqref="H21:P21 H23:P23 H25:P25 H27:P27">
    <cfRule type="cellIs" dxfId="728" priority="853" stopIfTrue="1" operator="equal">
      <formula>0</formula>
    </cfRule>
    <cfRule type="cellIs" dxfId="727" priority="854" stopIfTrue="1" operator="notEqual">
      <formula>0</formula>
    </cfRule>
  </conditionalFormatting>
  <conditionalFormatting sqref="R21 R23 R25 R27">
    <cfRule type="cellIs" dxfId="726" priority="851" stopIfTrue="1" operator="equal">
      <formula>0</formula>
    </cfRule>
    <cfRule type="cellIs" dxfId="725" priority="852" stopIfTrue="1" operator="notEqual">
      <formula>0</formula>
    </cfRule>
  </conditionalFormatting>
  <conditionalFormatting sqref="H22:O22 H24:O24 H26:O26 H28:O28">
    <cfRule type="cellIs" dxfId="724" priority="849" stopIfTrue="1" operator="equal">
      <formula>0</formula>
    </cfRule>
    <cfRule type="cellIs" dxfId="723" priority="850" stopIfTrue="1" operator="notEqual">
      <formula>0</formula>
    </cfRule>
  </conditionalFormatting>
  <conditionalFormatting sqref="AB62:AJ62 AB64:AJ64 AB66:AJ66 AB68:AJ68 AB70:AJ70 AB72:AJ72 AB74:AJ74 AB76:AJ76 AB78:AJ78 AB80:AJ80 AB82:AJ82">
    <cfRule type="cellIs" dxfId="722" priority="847" stopIfTrue="1" operator="equal">
      <formula>0</formula>
    </cfRule>
    <cfRule type="cellIs" dxfId="721" priority="848" stopIfTrue="1" operator="notEqual">
      <formula>0</formula>
    </cfRule>
  </conditionalFormatting>
  <conditionalFormatting sqref="AL62 AL64 AL66 AL68 AL70 AL72 AL74 AL76 AL78 AL80 AL82">
    <cfRule type="cellIs" dxfId="720" priority="845" stopIfTrue="1" operator="equal">
      <formula>0</formula>
    </cfRule>
    <cfRule type="cellIs" dxfId="719" priority="846" stopIfTrue="1" operator="notEqual">
      <formula>0</formula>
    </cfRule>
  </conditionalFormatting>
  <conditionalFormatting sqref="AB63:AI63 AB65:AI65 AB67:AI67 AB69:AI69 AB71:AI71 AB73:AI73 AB75:AI75 AB77:AI77 AB79:AI79 AB81:AI81 AB83:AI83">
    <cfRule type="cellIs" dxfId="718" priority="843" stopIfTrue="1" operator="equal">
      <formula>0</formula>
    </cfRule>
    <cfRule type="cellIs" dxfId="717" priority="844" stopIfTrue="1" operator="notEqual">
      <formula>0</formula>
    </cfRule>
  </conditionalFormatting>
  <conditionalFormatting sqref="H62:P62 H64:P64 H66:P66 H68:P68">
    <cfRule type="cellIs" dxfId="716" priority="841" stopIfTrue="1" operator="equal">
      <formula>0</formula>
    </cfRule>
    <cfRule type="cellIs" dxfId="715" priority="842" stopIfTrue="1" operator="notEqual">
      <formula>0</formula>
    </cfRule>
  </conditionalFormatting>
  <conditionalFormatting sqref="R62 R64 R66 R68">
    <cfRule type="cellIs" dxfId="714" priority="839" stopIfTrue="1" operator="equal">
      <formula>0</formula>
    </cfRule>
    <cfRule type="cellIs" dxfId="713" priority="840" stopIfTrue="1" operator="notEqual">
      <formula>0</formula>
    </cfRule>
  </conditionalFormatting>
  <conditionalFormatting sqref="H63:O63 H65:O65 H67:O67 H69:O69">
    <cfRule type="cellIs" dxfId="712" priority="837" stopIfTrue="1" operator="equal">
      <formula>0</formula>
    </cfRule>
    <cfRule type="cellIs" dxfId="711" priority="838" stopIfTrue="1" operator="notEqual">
      <formula>0</formula>
    </cfRule>
  </conditionalFormatting>
  <conditionalFormatting sqref="H107:P107 H109:P109">
    <cfRule type="cellIs" dxfId="710" priority="835" stopIfTrue="1" operator="equal">
      <formula>0</formula>
    </cfRule>
    <cfRule type="cellIs" dxfId="709" priority="836" stopIfTrue="1" operator="notEqual">
      <formula>0</formula>
    </cfRule>
  </conditionalFormatting>
  <conditionalFormatting sqref="R107 R109">
    <cfRule type="cellIs" dxfId="708" priority="833" stopIfTrue="1" operator="equal">
      <formula>0</formula>
    </cfRule>
    <cfRule type="cellIs" dxfId="707" priority="834" stopIfTrue="1" operator="notEqual">
      <formula>0</formula>
    </cfRule>
  </conditionalFormatting>
  <conditionalFormatting sqref="H108:O108 H110:O110">
    <cfRule type="cellIs" dxfId="706" priority="831" stopIfTrue="1" operator="equal">
      <formula>0</formula>
    </cfRule>
    <cfRule type="cellIs" dxfId="705" priority="832" stopIfTrue="1" operator="notEqual">
      <formula>0</formula>
    </cfRule>
  </conditionalFormatting>
  <conditionalFormatting sqref="AB122:AJ122 AB124:AJ124 AB126:AJ126">
    <cfRule type="cellIs" dxfId="704" priority="829" stopIfTrue="1" operator="equal">
      <formula>0</formula>
    </cfRule>
    <cfRule type="cellIs" dxfId="703" priority="830" stopIfTrue="1" operator="notEqual">
      <formula>0</formula>
    </cfRule>
  </conditionalFormatting>
  <conditionalFormatting sqref="AL122 AL124 AL126">
    <cfRule type="cellIs" dxfId="702" priority="827" stopIfTrue="1" operator="equal">
      <formula>0</formula>
    </cfRule>
    <cfRule type="cellIs" dxfId="701" priority="828" stopIfTrue="1" operator="notEqual">
      <formula>0</formula>
    </cfRule>
  </conditionalFormatting>
  <conditionalFormatting sqref="AB123:AI123 AB125:AI125 AB127:AI127">
    <cfRule type="cellIs" dxfId="700" priority="825" stopIfTrue="1" operator="equal">
      <formula>0</formula>
    </cfRule>
    <cfRule type="cellIs" dxfId="699" priority="826" stopIfTrue="1" operator="notEqual">
      <formula>0</formula>
    </cfRule>
  </conditionalFormatting>
  <conditionalFormatting sqref="AB130:AJ130 AB132:AJ132 AB134:AJ134 AB136:AJ136 AB138:AJ138 AB140:AJ140 AB142:AJ142 AB144:AJ144 AB146:AJ146 AB150:AJ150">
    <cfRule type="cellIs" dxfId="698" priority="823" stopIfTrue="1" operator="equal">
      <formula>0</formula>
    </cfRule>
    <cfRule type="cellIs" dxfId="697" priority="824" stopIfTrue="1" operator="notEqual">
      <formula>0</formula>
    </cfRule>
  </conditionalFormatting>
  <conditionalFormatting sqref="AL130 AL132 AL134 AL136 AL138 AL140 AL142 AL144 AL146 AL150">
    <cfRule type="cellIs" dxfId="696" priority="821" stopIfTrue="1" operator="equal">
      <formula>0</formula>
    </cfRule>
    <cfRule type="cellIs" dxfId="695" priority="822" stopIfTrue="1" operator="notEqual">
      <formula>0</formula>
    </cfRule>
  </conditionalFormatting>
  <conditionalFormatting sqref="AB131:AI131 AB133:AI133 AB135:AI135 AB137:AI137 AB139:AI139 AB141:AI141 AB143:AI143 AB145:AI145 AB147:AI147 AB151:AI151">
    <cfRule type="cellIs" dxfId="694" priority="819" stopIfTrue="1" operator="equal">
      <formula>0</formula>
    </cfRule>
    <cfRule type="cellIs" dxfId="693" priority="820" stopIfTrue="1" operator="notEqual">
      <formula>0</formula>
    </cfRule>
  </conditionalFormatting>
  <conditionalFormatting sqref="AB378">
    <cfRule type="cellIs" dxfId="692" priority="781" stopIfTrue="1" operator="equal">
      <formula>0</formula>
    </cfRule>
    <cfRule type="cellIs" dxfId="691" priority="782" stopIfTrue="1" operator="greaterThan">
      <formula>0</formula>
    </cfRule>
  </conditionalFormatting>
  <conditionalFormatting sqref="H300">
    <cfRule type="cellIs" dxfId="690" priority="811" stopIfTrue="1" operator="equal">
      <formula>0</formula>
    </cfRule>
    <cfRule type="cellIs" dxfId="689" priority="812" stopIfTrue="1" operator="greaterThan">
      <formula>0</formula>
    </cfRule>
  </conditionalFormatting>
  <conditionalFormatting sqref="K300">
    <cfRule type="cellIs" dxfId="688" priority="809" stopIfTrue="1" operator="equal">
      <formula>0</formula>
    </cfRule>
    <cfRule type="cellIs" dxfId="687" priority="810" stopIfTrue="1" operator="greaterThan">
      <formula>0</formula>
    </cfRule>
  </conditionalFormatting>
  <conditionalFormatting sqref="N300">
    <cfRule type="cellIs" dxfId="686" priority="807" stopIfTrue="1" operator="equal">
      <formula>0</formula>
    </cfRule>
    <cfRule type="cellIs" dxfId="685" priority="808" stopIfTrue="1" operator="greaterThan">
      <formula>0</formula>
    </cfRule>
  </conditionalFormatting>
  <conditionalFormatting sqref="Q300">
    <cfRule type="cellIs" dxfId="684" priority="805" stopIfTrue="1" operator="equal">
      <formula>0</formula>
    </cfRule>
    <cfRule type="cellIs" dxfId="683" priority="806" stopIfTrue="1" operator="greaterThan">
      <formula>0</formula>
    </cfRule>
  </conditionalFormatting>
  <conditionalFormatting sqref="AH378">
    <cfRule type="cellIs" dxfId="682" priority="777" stopIfTrue="1" operator="equal">
      <formula>0</formula>
    </cfRule>
    <cfRule type="cellIs" dxfId="681" priority="778" stopIfTrue="1" operator="greaterThan">
      <formula>0</formula>
    </cfRule>
  </conditionalFormatting>
  <conditionalFormatting sqref="AK378">
    <cfRule type="cellIs" dxfId="680" priority="775" stopIfTrue="1" operator="equal">
      <formula>0</formula>
    </cfRule>
    <cfRule type="cellIs" dxfId="679" priority="776" stopIfTrue="1" operator="greaterThan">
      <formula>0</formula>
    </cfRule>
  </conditionalFormatting>
  <conditionalFormatting sqref="AB368">
    <cfRule type="cellIs" dxfId="678" priority="795" stopIfTrue="1" operator="equal">
      <formula>0</formula>
    </cfRule>
    <cfRule type="cellIs" dxfId="677" priority="796" stopIfTrue="1" operator="greaterThan">
      <formula>0</formula>
    </cfRule>
  </conditionalFormatting>
  <conditionalFormatting sqref="AE368">
    <cfRule type="cellIs" dxfId="676" priority="793" stopIfTrue="1" operator="equal">
      <formula>0</formula>
    </cfRule>
    <cfRule type="cellIs" dxfId="675" priority="794" stopIfTrue="1" operator="greaterThan">
      <formula>0</formula>
    </cfRule>
  </conditionalFormatting>
  <conditionalFormatting sqref="AH368">
    <cfRule type="cellIs" dxfId="674" priority="791" stopIfTrue="1" operator="equal">
      <formula>0</formula>
    </cfRule>
    <cfRule type="cellIs" dxfId="673" priority="792" stopIfTrue="1" operator="greaterThan">
      <formula>0</formula>
    </cfRule>
  </conditionalFormatting>
  <conditionalFormatting sqref="AK368">
    <cfRule type="cellIs" dxfId="672" priority="789" stopIfTrue="1" operator="equal">
      <formula>0</formula>
    </cfRule>
    <cfRule type="cellIs" dxfId="671" priority="790" stopIfTrue="1" operator="greaterThan">
      <formula>0</formula>
    </cfRule>
  </conditionalFormatting>
  <conditionalFormatting sqref="AE315">
    <cfRule type="cellIs" dxfId="670" priority="763" stopIfTrue="1" operator="equal">
      <formula>0</formula>
    </cfRule>
    <cfRule type="cellIs" dxfId="669" priority="764" stopIfTrue="1" operator="greaterThan">
      <formula>0</formula>
    </cfRule>
  </conditionalFormatting>
  <conditionalFormatting sqref="AH315">
    <cfRule type="cellIs" dxfId="668" priority="761" stopIfTrue="1" operator="equal">
      <formula>0</formula>
    </cfRule>
    <cfRule type="cellIs" dxfId="667" priority="762" stopIfTrue="1" operator="greaterThan">
      <formula>0</formula>
    </cfRule>
  </conditionalFormatting>
  <conditionalFormatting sqref="AK315">
    <cfRule type="cellIs" dxfId="666" priority="759" stopIfTrue="1" operator="equal">
      <formula>0</formula>
    </cfRule>
    <cfRule type="cellIs" dxfId="665" priority="760" stopIfTrue="1" operator="greaterThan">
      <formula>0</formula>
    </cfRule>
  </conditionalFormatting>
  <conditionalFormatting sqref="AE378">
    <cfRule type="cellIs" dxfId="664" priority="779" stopIfTrue="1" operator="equal">
      <formula>0</formula>
    </cfRule>
    <cfRule type="cellIs" dxfId="663" priority="780" stopIfTrue="1" operator="greaterThan">
      <formula>0</formula>
    </cfRule>
  </conditionalFormatting>
  <conditionalFormatting sqref="AB315">
    <cfRule type="cellIs" dxfId="662" priority="765" stopIfTrue="1" operator="equal">
      <formula>0</formula>
    </cfRule>
    <cfRule type="cellIs" dxfId="661" priority="766" stopIfTrue="1" operator="greaterThan">
      <formula>0</formula>
    </cfRule>
  </conditionalFormatting>
  <conditionalFormatting sqref="AB284">
    <cfRule type="cellIs" dxfId="660" priority="701" stopIfTrue="1" operator="equal">
      <formula>0</formula>
    </cfRule>
    <cfRule type="cellIs" dxfId="659" priority="702" stopIfTrue="1" operator="greaterThan">
      <formula>0</formula>
    </cfRule>
  </conditionalFormatting>
  <conditionalFormatting sqref="AE284">
    <cfRule type="cellIs" dxfId="658" priority="699" stopIfTrue="1" operator="equal">
      <formula>0</formula>
    </cfRule>
    <cfRule type="cellIs" dxfId="657" priority="700" stopIfTrue="1" operator="greaterThan">
      <formula>0</formula>
    </cfRule>
  </conditionalFormatting>
  <conditionalFormatting sqref="AH284">
    <cfRule type="cellIs" dxfId="656" priority="697" stopIfTrue="1" operator="equal">
      <formula>0</formula>
    </cfRule>
    <cfRule type="cellIs" dxfId="655" priority="698" stopIfTrue="1" operator="greaterThan">
      <formula>0</formula>
    </cfRule>
  </conditionalFormatting>
  <conditionalFormatting sqref="AK284">
    <cfRule type="cellIs" dxfId="654" priority="695" stopIfTrue="1" operator="equal">
      <formula>0</formula>
    </cfRule>
    <cfRule type="cellIs" dxfId="653" priority="696" stopIfTrue="1" operator="greaterThan">
      <formula>0</formula>
    </cfRule>
  </conditionalFormatting>
  <conditionalFormatting sqref="H348">
    <cfRule type="cellIs" dxfId="652" priority="677" stopIfTrue="1" operator="equal">
      <formula>0</formula>
    </cfRule>
    <cfRule type="cellIs" dxfId="651" priority="678" stopIfTrue="1" operator="greaterThan">
      <formula>0</formula>
    </cfRule>
  </conditionalFormatting>
  <conditionalFormatting sqref="K348">
    <cfRule type="cellIs" dxfId="650" priority="675" stopIfTrue="1" operator="equal">
      <formula>0</formula>
    </cfRule>
    <cfRule type="cellIs" dxfId="649" priority="676" stopIfTrue="1" operator="greaterThan">
      <formula>0</formula>
    </cfRule>
  </conditionalFormatting>
  <conditionalFormatting sqref="N348">
    <cfRule type="cellIs" dxfId="648" priority="673" stopIfTrue="1" operator="equal">
      <formula>0</formula>
    </cfRule>
    <cfRule type="cellIs" dxfId="647" priority="674" stopIfTrue="1" operator="greaterThan">
      <formula>0</formula>
    </cfRule>
  </conditionalFormatting>
  <conditionalFormatting sqref="Q348">
    <cfRule type="cellIs" dxfId="646" priority="671" stopIfTrue="1" operator="equal">
      <formula>0</formula>
    </cfRule>
    <cfRule type="cellIs" dxfId="645" priority="672" stopIfTrue="1" operator="greaterThan">
      <formula>0</formula>
    </cfRule>
  </conditionalFormatting>
  <conditionalFormatting sqref="H285 K285 N285 Q285">
    <cfRule type="cellIs" dxfId="644" priority="655" stopIfTrue="1" operator="equal">
      <formula>0</formula>
    </cfRule>
    <cfRule type="cellIs" dxfId="643" priority="656" stopIfTrue="1" operator="notEqual">
      <formula>0</formula>
    </cfRule>
  </conditionalFormatting>
  <conditionalFormatting sqref="H301 K301 N301 Q301">
    <cfRule type="cellIs" dxfId="642" priority="653" stopIfTrue="1" operator="equal">
      <formula>0</formula>
    </cfRule>
    <cfRule type="cellIs" dxfId="641" priority="654" stopIfTrue="1" operator="notEqual">
      <formula>0</formula>
    </cfRule>
  </conditionalFormatting>
  <conditionalFormatting sqref="H294 K294 N294 Q294">
    <cfRule type="cellIs" dxfId="640" priority="651" stopIfTrue="1" operator="equal">
      <formula>0</formula>
    </cfRule>
    <cfRule type="cellIs" dxfId="639" priority="652" stopIfTrue="1" operator="notEqual">
      <formula>0</formula>
    </cfRule>
  </conditionalFormatting>
  <conditionalFormatting sqref="H310 K310 N310 Q310">
    <cfRule type="cellIs" dxfId="638" priority="649" stopIfTrue="1" operator="equal">
      <formula>0</formula>
    </cfRule>
    <cfRule type="cellIs" dxfId="637" priority="650" stopIfTrue="1" operator="notEqual">
      <formula>0</formula>
    </cfRule>
  </conditionalFormatting>
  <conditionalFormatting sqref="AB387 AE387 AH387 AK387">
    <cfRule type="cellIs" dxfId="636" priority="647" stopIfTrue="1" operator="equal">
      <formula>0</formula>
    </cfRule>
    <cfRule type="cellIs" dxfId="635" priority="648" stopIfTrue="1" operator="notEqual">
      <formula>0</formula>
    </cfRule>
  </conditionalFormatting>
  <conditionalFormatting sqref="AB356 AE356 AH356 AK356">
    <cfRule type="cellIs" dxfId="634" priority="645" stopIfTrue="1" operator="equal">
      <formula>0</formula>
    </cfRule>
    <cfRule type="cellIs" dxfId="633" priority="646" stopIfTrue="1" operator="notEqual">
      <formula>0</formula>
    </cfRule>
  </conditionalFormatting>
  <conditionalFormatting sqref="H331 K331 N331 Q331">
    <cfRule type="cellIs" dxfId="632" priority="643" stopIfTrue="1" operator="equal">
      <formula>0</formula>
    </cfRule>
    <cfRule type="cellIs" dxfId="631" priority="644" stopIfTrue="1" operator="notEqual">
      <formula>0</formula>
    </cfRule>
  </conditionalFormatting>
  <conditionalFormatting sqref="AB317 AE317 AH317 AK317">
    <cfRule type="cellIs" dxfId="630" priority="641" stopIfTrue="1" operator="equal">
      <formula>0</formula>
    </cfRule>
    <cfRule type="cellIs" dxfId="629" priority="642" stopIfTrue="1" operator="notEqual">
      <formula>0</formula>
    </cfRule>
  </conditionalFormatting>
  <conditionalFormatting sqref="H342 K342 N342 Q342">
    <cfRule type="cellIs" dxfId="628" priority="639" stopIfTrue="1" operator="equal">
      <formula>0</formula>
    </cfRule>
    <cfRule type="cellIs" dxfId="627" priority="640" stopIfTrue="1" operator="notEqual">
      <formula>0</formula>
    </cfRule>
  </conditionalFormatting>
  <conditionalFormatting sqref="AB339 AE339 AH339 AK339">
    <cfRule type="cellIs" dxfId="626" priority="637" stopIfTrue="1" operator="equal">
      <formula>0</formula>
    </cfRule>
    <cfRule type="cellIs" dxfId="625" priority="638" stopIfTrue="1" operator="notEqual">
      <formula>0</formula>
    </cfRule>
  </conditionalFormatting>
  <conditionalFormatting sqref="AB306 AE306 AH306 AK306">
    <cfRule type="cellIs" dxfId="624" priority="635" stopIfTrue="1" operator="equal">
      <formula>0</formula>
    </cfRule>
    <cfRule type="cellIs" dxfId="623" priority="636" stopIfTrue="1" operator="notEqual">
      <formula>0</formula>
    </cfRule>
  </conditionalFormatting>
  <conditionalFormatting sqref="H317 K317 N317 Q317">
    <cfRule type="cellIs" dxfId="622" priority="631" stopIfTrue="1" operator="equal">
      <formula>0</formula>
    </cfRule>
    <cfRule type="cellIs" dxfId="621" priority="632" stopIfTrue="1" operator="notEqual">
      <formula>0</formula>
    </cfRule>
  </conditionalFormatting>
  <conditionalFormatting sqref="H357 K357 N357 Q357">
    <cfRule type="cellIs" dxfId="620" priority="625" stopIfTrue="1" operator="equal">
      <formula>0</formula>
    </cfRule>
    <cfRule type="cellIs" dxfId="619" priority="626" stopIfTrue="1" operator="notEqual">
      <formula>0</formula>
    </cfRule>
  </conditionalFormatting>
  <conditionalFormatting sqref="H362:H365 K362:K365 N362:N365 Q362:Q365 H389 K389 N389 Q389 H383:H386 K383:K386 N383:N386 Q383:Q386 Q370:Q380 N370:N380 K370:K380 H370:H380">
    <cfRule type="cellIs" dxfId="618" priority="623" stopIfTrue="1" operator="equal">
      <formula>0</formula>
    </cfRule>
    <cfRule type="cellIs" dxfId="617" priority="624" stopIfTrue="1" operator="greaterThan">
      <formula>0</formula>
    </cfRule>
  </conditionalFormatting>
  <conditionalFormatting sqref="H381:H382">
    <cfRule type="cellIs" dxfId="616" priority="621" stopIfTrue="1" operator="equal">
      <formula>0</formula>
    </cfRule>
    <cfRule type="cellIs" dxfId="615" priority="622" stopIfTrue="1" operator="greaterThan">
      <formula>0</formula>
    </cfRule>
  </conditionalFormatting>
  <conditionalFormatting sqref="K381:K382">
    <cfRule type="cellIs" dxfId="614" priority="619" stopIfTrue="1" operator="equal">
      <formula>0</formula>
    </cfRule>
    <cfRule type="cellIs" dxfId="613" priority="620" stopIfTrue="1" operator="greaterThan">
      <formula>0</formula>
    </cfRule>
  </conditionalFormatting>
  <conditionalFormatting sqref="N381:N382">
    <cfRule type="cellIs" dxfId="612" priority="617" stopIfTrue="1" operator="equal">
      <formula>0</formula>
    </cfRule>
    <cfRule type="cellIs" dxfId="611" priority="618" stopIfTrue="1" operator="greaterThan">
      <formula>0</formula>
    </cfRule>
  </conditionalFormatting>
  <conditionalFormatting sqref="Q381:Q382">
    <cfRule type="cellIs" dxfId="610" priority="615" stopIfTrue="1" operator="equal">
      <formula>0</formula>
    </cfRule>
    <cfRule type="cellIs" dxfId="609" priority="616" stopIfTrue="1" operator="greaterThan">
      <formula>0</formula>
    </cfRule>
  </conditionalFormatting>
  <conditionalFormatting sqref="H387 K387 N387 Q387">
    <cfRule type="cellIs" dxfId="608" priority="613" stopIfTrue="1" operator="equal">
      <formula>0</formula>
    </cfRule>
    <cfRule type="cellIs" dxfId="607" priority="614" stopIfTrue="1" operator="greaterThan">
      <formula>0</formula>
    </cfRule>
  </conditionalFormatting>
  <conditionalFormatting sqref="H390 K390 N390 Q390">
    <cfRule type="cellIs" dxfId="606" priority="611" stopIfTrue="1" operator="equal">
      <formula>0</formula>
    </cfRule>
    <cfRule type="cellIs" dxfId="605" priority="612" stopIfTrue="1" operator="notEqual">
      <formula>0</formula>
    </cfRule>
  </conditionalFormatting>
  <conditionalFormatting sqref="AB152:AM152">
    <cfRule type="cellIs" dxfId="604" priority="609" stopIfTrue="1" operator="equal">
      <formula>0</formula>
    </cfRule>
    <cfRule type="cellIs" dxfId="603" priority="610" stopIfTrue="1" operator="greaterThan">
      <formula>0</formula>
    </cfRule>
  </conditionalFormatting>
  <conditionalFormatting sqref="AB149:AI149">
    <cfRule type="cellIs" dxfId="602" priority="605" stopIfTrue="1" operator="equal">
      <formula>0</formula>
    </cfRule>
    <cfRule type="cellIs" dxfId="601" priority="606" stopIfTrue="1" operator="notEqual">
      <formula>0</formula>
    </cfRule>
  </conditionalFormatting>
  <conditionalFormatting sqref="AB148:AJ148">
    <cfRule type="cellIs" dxfId="600" priority="607" stopIfTrue="1" operator="equal">
      <formula>0</formula>
    </cfRule>
    <cfRule type="cellIs" dxfId="599" priority="608" stopIfTrue="1" operator="notEqual">
      <formula>0</formula>
    </cfRule>
  </conditionalFormatting>
  <conditionalFormatting sqref="AL148">
    <cfRule type="cellIs" dxfId="598" priority="603" stopIfTrue="1" operator="equal">
      <formula>0</formula>
    </cfRule>
    <cfRule type="cellIs" dxfId="597" priority="604" stopIfTrue="1" operator="notEqual">
      <formula>0</formula>
    </cfRule>
  </conditionalFormatting>
  <conditionalFormatting sqref="AB128:AJ128">
    <cfRule type="cellIs" dxfId="596" priority="601" stopIfTrue="1" operator="equal">
      <formula>0</formula>
    </cfRule>
    <cfRule type="cellIs" dxfId="595" priority="602" stopIfTrue="1" operator="notEqual">
      <formula>0</formula>
    </cfRule>
  </conditionalFormatting>
  <conditionalFormatting sqref="AL128">
    <cfRule type="cellIs" dxfId="594" priority="599" stopIfTrue="1" operator="equal">
      <formula>0</formula>
    </cfRule>
    <cfRule type="cellIs" dxfId="593" priority="600" stopIfTrue="1" operator="notEqual">
      <formula>0</formula>
    </cfRule>
  </conditionalFormatting>
  <conditionalFormatting sqref="AB129:AI129">
    <cfRule type="cellIs" dxfId="592" priority="597" stopIfTrue="1" operator="equal">
      <formula>0</formula>
    </cfRule>
    <cfRule type="cellIs" dxfId="591" priority="598" stopIfTrue="1" operator="notEqual">
      <formula>0</formula>
    </cfRule>
  </conditionalFormatting>
  <conditionalFormatting sqref="AJ217">
    <cfRule type="cellIs" dxfId="590" priority="591" stopIfTrue="1" operator="equal">
      <formula>0</formula>
    </cfRule>
    <cfRule type="cellIs" dxfId="589" priority="592" stopIfTrue="1" operator="notEqual">
      <formula>0</formula>
    </cfRule>
  </conditionalFormatting>
  <conditionalFormatting sqref="AI198">
    <cfRule type="cellIs" dxfId="588" priority="559" stopIfTrue="1" operator="equal">
      <formula>0</formula>
    </cfRule>
    <cfRule type="cellIs" dxfId="587" priority="560" stopIfTrue="1" operator="greaterThan">
      <formula>0</formula>
    </cfRule>
  </conditionalFormatting>
  <conditionalFormatting sqref="K217 Q217 W217">
    <cfRule type="cellIs" dxfId="586" priority="595" stopIfTrue="1" operator="equal">
      <formula>0</formula>
    </cfRule>
    <cfRule type="cellIs" dxfId="585" priority="596" stopIfTrue="1" operator="greaterThan">
      <formula>0</formula>
    </cfRule>
  </conditionalFormatting>
  <conditionalFormatting sqref="AG217">
    <cfRule type="cellIs" dxfId="584" priority="593" stopIfTrue="1" operator="equal">
      <formula>0</formula>
    </cfRule>
    <cfRule type="cellIs" dxfId="583" priority="594" stopIfTrue="1" operator="notEqual">
      <formula>0</formula>
    </cfRule>
  </conditionalFormatting>
  <conditionalFormatting sqref="N251 R251 V251 Z251">
    <cfRule type="cellIs" dxfId="582" priority="447" stopIfTrue="1" operator="equal">
      <formula>0</formula>
    </cfRule>
    <cfRule type="cellIs" dxfId="581" priority="448" stopIfTrue="1" operator="notEqual">
      <formula>0</formula>
    </cfRule>
  </conditionalFormatting>
  <conditionalFormatting sqref="A198">
    <cfRule type="cellIs" dxfId="580" priority="571" stopIfTrue="1" operator="equal">
      <formula>0</formula>
    </cfRule>
    <cfRule type="cellIs" dxfId="579" priority="572" stopIfTrue="1" operator="greaterThan">
      <formula>0</formula>
    </cfRule>
  </conditionalFormatting>
  <conditionalFormatting sqref="Y198">
    <cfRule type="cellIs" dxfId="578" priority="565" stopIfTrue="1" operator="equal">
      <formula>0</formula>
    </cfRule>
    <cfRule type="cellIs" dxfId="577" priority="566" stopIfTrue="1" operator="greaterThan">
      <formula>0</formula>
    </cfRule>
  </conditionalFormatting>
  <conditionalFormatting sqref="R198">
    <cfRule type="cellIs" dxfId="576" priority="563" stopIfTrue="1" operator="equal">
      <formula>0</formula>
    </cfRule>
    <cfRule type="cellIs" dxfId="575" priority="564" stopIfTrue="1" operator="greaterThan">
      <formula>0</formula>
    </cfRule>
  </conditionalFormatting>
  <conditionalFormatting sqref="AD198">
    <cfRule type="cellIs" dxfId="574" priority="561" stopIfTrue="1" operator="equal">
      <formula>0</formula>
    </cfRule>
    <cfRule type="cellIs" dxfId="573" priority="562" stopIfTrue="1" operator="greaterThan">
      <formula>0</formula>
    </cfRule>
  </conditionalFormatting>
  <conditionalFormatting sqref="K198">
    <cfRule type="cellIs" dxfId="572" priority="567" stopIfTrue="1" operator="equal">
      <formula>0</formula>
    </cfRule>
    <cfRule type="cellIs" dxfId="571" priority="568" stopIfTrue="1" operator="greaterThan">
      <formula>0</formula>
    </cfRule>
  </conditionalFormatting>
  <conditionalFormatting sqref="F198">
    <cfRule type="cellIs" dxfId="570" priority="569" stopIfTrue="1" operator="equal">
      <formula>0</formula>
    </cfRule>
    <cfRule type="cellIs" dxfId="569" priority="570" stopIfTrue="1" operator="greaterThan">
      <formula>0</formula>
    </cfRule>
  </conditionalFormatting>
  <conditionalFormatting sqref="AC206">
    <cfRule type="cellIs" dxfId="568" priority="549" stopIfTrue="1" operator="equal">
      <formula>0</formula>
    </cfRule>
    <cfRule type="cellIs" dxfId="567" priority="550" stopIfTrue="1" operator="greaterThan">
      <formula>0</formula>
    </cfRule>
  </conditionalFormatting>
  <conditionalFormatting sqref="Q206">
    <cfRule type="cellIs" dxfId="566" priority="555" stopIfTrue="1" operator="equal">
      <formula>0</formula>
    </cfRule>
    <cfRule type="cellIs" dxfId="565" priority="556" stopIfTrue="1" operator="greaterThan">
      <formula>0</formula>
    </cfRule>
  </conditionalFormatting>
  <conditionalFormatting sqref="W206">
    <cfRule type="cellIs" dxfId="564" priority="553" stopIfTrue="1" operator="equal">
      <formula>0</formula>
    </cfRule>
    <cfRule type="cellIs" dxfId="563" priority="554" stopIfTrue="1" operator="greaterThan">
      <formula>0</formula>
    </cfRule>
  </conditionalFormatting>
  <conditionalFormatting sqref="AG206">
    <cfRule type="cellIs" dxfId="562" priority="547" stopIfTrue="1" operator="equal">
      <formula>0</formula>
    </cfRule>
    <cfRule type="cellIs" dxfId="561" priority="548" stopIfTrue="1" operator="notEqual">
      <formula>0</formula>
    </cfRule>
  </conditionalFormatting>
  <conditionalFormatting sqref="Z206">
    <cfRule type="cellIs" dxfId="560" priority="551" stopIfTrue="1" operator="equal">
      <formula>0</formula>
    </cfRule>
    <cfRule type="cellIs" dxfId="559" priority="552" stopIfTrue="1" operator="greaterThan">
      <formula>0</formula>
    </cfRule>
  </conditionalFormatting>
  <conditionalFormatting sqref="A206">
    <cfRule type="cellIs" dxfId="558" priority="545" stopIfTrue="1" operator="equal">
      <formula>0</formula>
    </cfRule>
    <cfRule type="cellIs" dxfId="557" priority="546" stopIfTrue="1" operator="greaterThan">
      <formula>0</formula>
    </cfRule>
  </conditionalFormatting>
  <conditionalFormatting sqref="D206">
    <cfRule type="cellIs" dxfId="556" priority="543" stopIfTrue="1" operator="equal">
      <formula>0</formula>
    </cfRule>
    <cfRule type="cellIs" dxfId="555" priority="544" stopIfTrue="1" operator="greaterThan">
      <formula>0</formula>
    </cfRule>
  </conditionalFormatting>
  <conditionalFormatting sqref="T206">
    <cfRule type="cellIs" dxfId="554" priority="541" stopIfTrue="1" operator="equal">
      <formula>0</formula>
    </cfRule>
    <cfRule type="cellIs" dxfId="553" priority="542" stopIfTrue="1" operator="greaterThan">
      <formula>0</formula>
    </cfRule>
  </conditionalFormatting>
  <conditionalFormatting sqref="AH326:AH329">
    <cfRule type="cellIs" dxfId="552" priority="429" stopIfTrue="1" operator="equal">
      <formula>0</formula>
    </cfRule>
    <cfRule type="cellIs" dxfId="551" priority="430" stopIfTrue="1" operator="greaterThan">
      <formula>0</formula>
    </cfRule>
  </conditionalFormatting>
  <conditionalFormatting sqref="AD243">
    <cfRule type="cellIs" dxfId="550" priority="481" stopIfTrue="1" operator="equal">
      <formula>0</formula>
    </cfRule>
    <cfRule type="cellIs" dxfId="549" priority="482" stopIfTrue="1" operator="notEqual">
      <formula>0</formula>
    </cfRule>
  </conditionalFormatting>
  <conditionalFormatting sqref="AI244">
    <cfRule type="cellIs" dxfId="548" priority="475" stopIfTrue="1" operator="equal">
      <formula>0</formula>
    </cfRule>
    <cfRule type="cellIs" dxfId="547" priority="476" stopIfTrue="1" operator="notEqual">
      <formula>0</formula>
    </cfRule>
  </conditionalFormatting>
  <conditionalFormatting sqref="E243">
    <cfRule type="cellIs" dxfId="546" priority="477" stopIfTrue="1" operator="equal">
      <formula>0</formula>
    </cfRule>
    <cfRule type="cellIs" dxfId="545" priority="478" stopIfTrue="1" operator="notEqual">
      <formula>0</formula>
    </cfRule>
  </conditionalFormatting>
  <conditionalFormatting sqref="AD244">
    <cfRule type="cellIs" dxfId="544" priority="473" stopIfTrue="1" operator="equal">
      <formula>0</formula>
    </cfRule>
    <cfRule type="cellIs" dxfId="543" priority="474" stopIfTrue="1" operator="notEqual">
      <formula>0</formula>
    </cfRule>
  </conditionalFormatting>
  <conditionalFormatting sqref="AI243">
    <cfRule type="cellIs" dxfId="542" priority="511" stopIfTrue="1" operator="equal">
      <formula>0</formula>
    </cfRule>
    <cfRule type="cellIs" dxfId="541" priority="512" stopIfTrue="1" operator="notEqual">
      <formula>0</formula>
    </cfRule>
  </conditionalFormatting>
  <conditionalFormatting sqref="E244">
    <cfRule type="cellIs" dxfId="540" priority="471" stopIfTrue="1" operator="equal">
      <formula>0</formula>
    </cfRule>
    <cfRule type="cellIs" dxfId="539" priority="472" stopIfTrue="1" operator="notEqual">
      <formula>0</formula>
    </cfRule>
  </conditionalFormatting>
  <conditionalFormatting sqref="AI251">
    <cfRule type="cellIs" dxfId="538" priority="459" stopIfTrue="1" operator="equal">
      <formula>0</formula>
    </cfRule>
    <cfRule type="cellIs" dxfId="537" priority="460" stopIfTrue="1" operator="notEqual">
      <formula>0</formula>
    </cfRule>
  </conditionalFormatting>
  <conditionalFormatting sqref="AD250">
    <cfRule type="cellIs" dxfId="536" priority="461" stopIfTrue="1" operator="equal">
      <formula>0</formula>
    </cfRule>
    <cfRule type="cellIs" dxfId="535" priority="462" stopIfTrue="1" operator="notEqual">
      <formula>0</formula>
    </cfRule>
  </conditionalFormatting>
  <conditionalFormatting sqref="N243 R243 V243 Z243">
    <cfRule type="cellIs" dxfId="534" priority="467" stopIfTrue="1" operator="equal">
      <formula>0</formula>
    </cfRule>
    <cfRule type="cellIs" dxfId="533" priority="468" stopIfTrue="1" operator="notEqual">
      <formula>0</formula>
    </cfRule>
  </conditionalFormatting>
  <conditionalFormatting sqref="N244 R244 V244 Z244">
    <cfRule type="cellIs" dxfId="532" priority="465" stopIfTrue="1" operator="equal">
      <formula>0</formula>
    </cfRule>
    <cfRule type="cellIs" dxfId="531" priority="466" stopIfTrue="1" operator="notEqual">
      <formula>0</formula>
    </cfRule>
  </conditionalFormatting>
  <conditionalFormatting sqref="AD251">
    <cfRule type="cellIs" dxfId="530" priority="457" stopIfTrue="1" operator="equal">
      <formula>0</formula>
    </cfRule>
    <cfRule type="cellIs" dxfId="529" priority="458" stopIfTrue="1" operator="notEqual">
      <formula>0</formula>
    </cfRule>
  </conditionalFormatting>
  <conditionalFormatting sqref="E250">
    <cfRule type="cellIs" dxfId="528" priority="455" stopIfTrue="1" operator="equal">
      <formula>0</formula>
    </cfRule>
    <cfRule type="cellIs" dxfId="527" priority="456" stopIfTrue="1" operator="notEqual">
      <formula>0</formula>
    </cfRule>
  </conditionalFormatting>
  <conditionalFormatting sqref="N250 R250 V250 Z250">
    <cfRule type="cellIs" dxfId="526" priority="449" stopIfTrue="1" operator="equal">
      <formula>0</formula>
    </cfRule>
    <cfRule type="cellIs" dxfId="525" priority="450" stopIfTrue="1" operator="notEqual">
      <formula>0</formula>
    </cfRule>
  </conditionalFormatting>
  <conditionalFormatting sqref="E251">
    <cfRule type="cellIs" dxfId="524" priority="453" stopIfTrue="1" operator="equal">
      <formula>0</formula>
    </cfRule>
    <cfRule type="cellIs" dxfId="523" priority="454" stopIfTrue="1" operator="notEqual">
      <formula>0</formula>
    </cfRule>
  </conditionalFormatting>
  <conditionalFormatting sqref="AI250">
    <cfRule type="cellIs" dxfId="522" priority="463" stopIfTrue="1" operator="equal">
      <formula>0</formula>
    </cfRule>
    <cfRule type="cellIs" dxfId="521" priority="464" stopIfTrue="1" operator="notEqual">
      <formula>0</formula>
    </cfRule>
  </conditionalFormatting>
  <conditionalFormatting sqref="H388 K388 N388 Q388">
    <cfRule type="cellIs" dxfId="520" priority="435" stopIfTrue="1" operator="equal">
      <formula>0</formula>
    </cfRule>
    <cfRule type="cellIs" dxfId="519" priority="436" stopIfTrue="1" operator="greaterThan">
      <formula>0</formula>
    </cfRule>
  </conditionalFormatting>
  <conditionalFormatting sqref="I243:I244">
    <cfRule type="cellIs" dxfId="518" priority="469" stopIfTrue="1" operator="equal">
      <formula>0</formula>
    </cfRule>
    <cfRule type="cellIs" dxfId="517" priority="470" stopIfTrue="1" operator="greaterThan">
      <formula>0</formula>
    </cfRule>
  </conditionalFormatting>
  <conditionalFormatting sqref="I250:I251">
    <cfRule type="cellIs" dxfId="516" priority="451" stopIfTrue="1" operator="equal">
      <formula>0</formula>
    </cfRule>
    <cfRule type="cellIs" dxfId="515" priority="452" stopIfTrue="1" operator="greaterThan">
      <formula>0</formula>
    </cfRule>
  </conditionalFormatting>
  <conditionalFormatting sqref="H366:H369 K366:K369 N366:N369 Q366:Q369">
    <cfRule type="cellIs" dxfId="514" priority="445" stopIfTrue="1" operator="equal">
      <formula>0</formula>
    </cfRule>
    <cfRule type="cellIs" dxfId="513" priority="446" stopIfTrue="1" operator="greaterThan">
      <formula>0</formula>
    </cfRule>
  </conditionalFormatting>
  <conditionalFormatting sqref="AB326:AB329">
    <cfRule type="cellIs" dxfId="512" priority="433" stopIfTrue="1" operator="equal">
      <formula>0</formula>
    </cfRule>
    <cfRule type="cellIs" dxfId="511" priority="434" stopIfTrue="1" operator="greaterThan">
      <formula>0</formula>
    </cfRule>
  </conditionalFormatting>
  <conditionalFormatting sqref="AE326:AE329">
    <cfRule type="cellIs" dxfId="510" priority="431" stopIfTrue="1" operator="equal">
      <formula>0</formula>
    </cfRule>
    <cfRule type="cellIs" dxfId="509" priority="432" stopIfTrue="1" operator="greaterThan">
      <formula>0</formula>
    </cfRule>
  </conditionalFormatting>
  <conditionalFormatting sqref="AK326:AK329">
    <cfRule type="cellIs" dxfId="508" priority="427" stopIfTrue="1" operator="equal">
      <formula>0</formula>
    </cfRule>
    <cfRule type="cellIs" dxfId="507" priority="428" stopIfTrue="1" operator="greaterThan">
      <formula>0</formula>
    </cfRule>
  </conditionalFormatting>
  <conditionalFormatting sqref="AB333 AE333 AH333 AK333">
    <cfRule type="cellIs" dxfId="506" priority="425" stopIfTrue="1" operator="equal">
      <formula>0</formula>
    </cfRule>
    <cfRule type="cellIs" dxfId="505" priority="426" stopIfTrue="1" operator="notEqual">
      <formula>0</formula>
    </cfRule>
  </conditionalFormatting>
  <conditionalFormatting sqref="G178">
    <cfRule type="cellIs" dxfId="504" priority="423" stopIfTrue="1" operator="equal">
      <formula>0</formula>
    </cfRule>
    <cfRule type="cellIs" dxfId="503" priority="424" stopIfTrue="1" operator="greaterThan">
      <formula>0</formula>
    </cfRule>
  </conditionalFormatting>
  <conditionalFormatting sqref="I178 K178 M178 O178">
    <cfRule type="cellIs" dxfId="502" priority="421" stopIfTrue="1" operator="equal">
      <formula>0</formula>
    </cfRule>
    <cfRule type="cellIs" dxfId="501" priority="422" stopIfTrue="1" operator="greaterThan">
      <formula>0</formula>
    </cfRule>
  </conditionalFormatting>
  <conditionalFormatting sqref="G192">
    <cfRule type="cellIs" dxfId="500" priority="419" stopIfTrue="1" operator="equal">
      <formula>0</formula>
    </cfRule>
    <cfRule type="cellIs" dxfId="499" priority="420" stopIfTrue="1" operator="greaterThan">
      <formula>0</formula>
    </cfRule>
  </conditionalFormatting>
  <conditionalFormatting sqref="I192 K192 M192 O192">
    <cfRule type="cellIs" dxfId="498" priority="417" stopIfTrue="1" operator="equal">
      <formula>0</formula>
    </cfRule>
    <cfRule type="cellIs" dxfId="497" priority="418" stopIfTrue="1" operator="greaterThan">
      <formula>0</formula>
    </cfRule>
  </conditionalFormatting>
  <conditionalFormatting sqref="G206">
    <cfRule type="cellIs" dxfId="496" priority="411" stopIfTrue="1" operator="equal">
      <formula>0</formula>
    </cfRule>
    <cfRule type="cellIs" dxfId="495" priority="412" stopIfTrue="1" operator="greaterThan">
      <formula>0</formula>
    </cfRule>
  </conditionalFormatting>
  <conditionalFormatting sqref="I206 K206 M206 O206">
    <cfRule type="cellIs" dxfId="494" priority="409" stopIfTrue="1" operator="equal">
      <formula>0</formula>
    </cfRule>
    <cfRule type="cellIs" dxfId="493" priority="410" stopIfTrue="1" operator="greaterThan">
      <formula>0</formula>
    </cfRule>
  </conditionalFormatting>
  <conditionalFormatting sqref="AK164">
    <cfRule type="cellIs" dxfId="492" priority="407" stopIfTrue="1" operator="equal">
      <formula>0</formula>
    </cfRule>
    <cfRule type="cellIs" dxfId="491" priority="408" stopIfTrue="1" operator="greaterThan">
      <formula>0</formula>
    </cfRule>
  </conditionalFormatting>
  <conditionalFormatting sqref="AE165">
    <cfRule type="cellIs" dxfId="490" priority="399" stopIfTrue="1" operator="equal">
      <formula>0</formula>
    </cfRule>
    <cfRule type="cellIs" dxfId="489" priority="400" stopIfTrue="1" operator="greaterThan">
      <formula>0</formula>
    </cfRule>
  </conditionalFormatting>
  <conditionalFormatting sqref="AE164">
    <cfRule type="cellIs" dxfId="488" priority="401" stopIfTrue="1" operator="equal">
      <formula>0</formula>
    </cfRule>
    <cfRule type="cellIs" dxfId="487" priority="402" stopIfTrue="1" operator="greaterThan">
      <formula>0</formula>
    </cfRule>
  </conditionalFormatting>
  <conditionalFormatting sqref="AH164">
    <cfRule type="cellIs" dxfId="486" priority="397" stopIfTrue="1" operator="equal">
      <formula>0</formula>
    </cfRule>
    <cfRule type="cellIs" dxfId="485" priority="398" stopIfTrue="1" operator="greaterThan">
      <formula>0</formula>
    </cfRule>
  </conditionalFormatting>
  <conditionalFormatting sqref="AH165">
    <cfRule type="cellIs" dxfId="484" priority="395" stopIfTrue="1" operator="equal">
      <formula>0</formula>
    </cfRule>
    <cfRule type="cellIs" dxfId="483" priority="396" stopIfTrue="1" operator="greaterThan">
      <formula>0</formula>
    </cfRule>
  </conditionalFormatting>
  <conditionalFormatting sqref="AB384:AB386">
    <cfRule type="cellIs" dxfId="482" priority="381" stopIfTrue="1" operator="equal">
      <formula>0</formula>
    </cfRule>
    <cfRule type="cellIs" dxfId="481" priority="382" stopIfTrue="1" operator="greaterThan">
      <formula>0</formula>
    </cfRule>
  </conditionalFormatting>
  <conditionalFormatting sqref="AE384:AE386">
    <cfRule type="cellIs" dxfId="480" priority="379" stopIfTrue="1" operator="equal">
      <formula>0</formula>
    </cfRule>
    <cfRule type="cellIs" dxfId="479" priority="380" stopIfTrue="1" operator="greaterThan">
      <formula>0</formula>
    </cfRule>
  </conditionalFormatting>
  <conditionalFormatting sqref="T270">
    <cfRule type="cellIs" dxfId="478" priority="389" stopIfTrue="1" operator="equal">
      <formula>0</formula>
    </cfRule>
    <cfRule type="cellIs" dxfId="477" priority="390" stopIfTrue="1" operator="notEqual">
      <formula>0</formula>
    </cfRule>
  </conditionalFormatting>
  <conditionalFormatting sqref="T271">
    <cfRule type="cellIs" dxfId="476" priority="387" stopIfTrue="1" operator="equal">
      <formula>0</formula>
    </cfRule>
    <cfRule type="cellIs" dxfId="475" priority="388" stopIfTrue="1" operator="notEqual">
      <formula>0</formula>
    </cfRule>
  </conditionalFormatting>
  <conditionalFormatting sqref="AB270">
    <cfRule type="cellIs" dxfId="474" priority="385" stopIfTrue="1" operator="equal">
      <formula>0</formula>
    </cfRule>
    <cfRule type="cellIs" dxfId="473" priority="386" stopIfTrue="1" operator="greaterThan">
      <formula>0</formula>
    </cfRule>
  </conditionalFormatting>
  <conditionalFormatting sqref="AB271">
    <cfRule type="cellIs" dxfId="472" priority="383" stopIfTrue="1" operator="equal">
      <formula>0</formula>
    </cfRule>
    <cfRule type="cellIs" dxfId="471" priority="384" stopIfTrue="1" operator="greaterThan">
      <formula>0</formula>
    </cfRule>
  </conditionalFormatting>
  <conditionalFormatting sqref="AH384:AH386">
    <cfRule type="cellIs" dxfId="470" priority="377" stopIfTrue="1" operator="equal">
      <formula>0</formula>
    </cfRule>
    <cfRule type="cellIs" dxfId="469" priority="378" stopIfTrue="1" operator="greaterThan">
      <formula>0</formula>
    </cfRule>
  </conditionalFormatting>
  <conditionalFormatting sqref="AK384:AK386">
    <cfRule type="cellIs" dxfId="468" priority="375" stopIfTrue="1" operator="equal">
      <formula>0</formula>
    </cfRule>
    <cfRule type="cellIs" dxfId="467" priority="376" stopIfTrue="1" operator="greaterThan">
      <formula>0</formula>
    </cfRule>
  </conditionalFormatting>
  <conditionalFormatting sqref="AB302:AB305 AE302:AE305 AH302:AH305 AK302:AK305">
    <cfRule type="cellIs" dxfId="466" priority="369" stopIfTrue="1" operator="equal">
      <formula>0</formula>
    </cfRule>
    <cfRule type="cellIs" dxfId="465" priority="370" stopIfTrue="1" operator="greaterThan">
      <formula>0</formula>
    </cfRule>
  </conditionalFormatting>
  <conditionalFormatting sqref="AB162">
    <cfRule type="cellIs" dxfId="464" priority="367" stopIfTrue="1" operator="equal">
      <formula>0</formula>
    </cfRule>
    <cfRule type="cellIs" dxfId="463" priority="368" stopIfTrue="1" operator="greaterThan">
      <formula>0</formula>
    </cfRule>
  </conditionalFormatting>
  <conditionalFormatting sqref="AB163">
    <cfRule type="cellIs" dxfId="462" priority="365" stopIfTrue="1" operator="equal">
      <formula>0</formula>
    </cfRule>
    <cfRule type="cellIs" dxfId="461" priority="366" stopIfTrue="1" operator="greaterThan">
      <formula>0</formula>
    </cfRule>
  </conditionalFormatting>
  <conditionalFormatting sqref="AB164">
    <cfRule type="cellIs" dxfId="460" priority="363" stopIfTrue="1" operator="equal">
      <formula>0</formula>
    </cfRule>
    <cfRule type="cellIs" dxfId="459" priority="364" stopIfTrue="1" operator="greaterThan">
      <formula>0</formula>
    </cfRule>
  </conditionalFormatting>
  <conditionalFormatting sqref="AB165">
    <cfRule type="cellIs" dxfId="458" priority="361" stopIfTrue="1" operator="equal">
      <formula>0</formula>
    </cfRule>
    <cfRule type="cellIs" dxfId="457" priority="362" stopIfTrue="1" operator="greaterThan">
      <formula>0</formula>
    </cfRule>
  </conditionalFormatting>
  <conditionalFormatting sqref="AB355">
    <cfRule type="cellIs" dxfId="456" priority="359" stopIfTrue="1" operator="equal">
      <formula>0</formula>
    </cfRule>
    <cfRule type="cellIs" dxfId="455" priority="360" stopIfTrue="1" operator="greaterThan">
      <formula>0</formula>
    </cfRule>
  </conditionalFormatting>
  <conditionalFormatting sqref="AE355">
    <cfRule type="cellIs" dxfId="454" priority="357" stopIfTrue="1" operator="equal">
      <formula>0</formula>
    </cfRule>
    <cfRule type="cellIs" dxfId="453" priority="358" stopIfTrue="1" operator="greaterThan">
      <formula>0</formula>
    </cfRule>
  </conditionalFormatting>
  <conditionalFormatting sqref="AH355">
    <cfRule type="cellIs" dxfId="452" priority="355" stopIfTrue="1" operator="equal">
      <formula>0</formula>
    </cfRule>
    <cfRule type="cellIs" dxfId="451" priority="356" stopIfTrue="1" operator="greaterThan">
      <formula>0</formula>
    </cfRule>
  </conditionalFormatting>
  <conditionalFormatting sqref="AK355">
    <cfRule type="cellIs" dxfId="450" priority="353" stopIfTrue="1" operator="equal">
      <formula>0</formula>
    </cfRule>
    <cfRule type="cellIs" dxfId="449" priority="354" stopIfTrue="1" operator="greaterThan">
      <formula>0</formula>
    </cfRule>
  </conditionalFormatting>
  <conditionalFormatting sqref="AB338">
    <cfRule type="cellIs" dxfId="448" priority="351" stopIfTrue="1" operator="equal">
      <formula>0</formula>
    </cfRule>
    <cfRule type="cellIs" dxfId="447" priority="352" stopIfTrue="1" operator="greaterThan">
      <formula>0</formula>
    </cfRule>
  </conditionalFormatting>
  <conditionalFormatting sqref="AE338">
    <cfRule type="cellIs" dxfId="446" priority="349" stopIfTrue="1" operator="equal">
      <formula>0</formula>
    </cfRule>
    <cfRule type="cellIs" dxfId="445" priority="350" stopIfTrue="1" operator="greaterThan">
      <formula>0</formula>
    </cfRule>
  </conditionalFormatting>
  <conditionalFormatting sqref="AH338">
    <cfRule type="cellIs" dxfId="444" priority="347" stopIfTrue="1" operator="equal">
      <formula>0</formula>
    </cfRule>
    <cfRule type="cellIs" dxfId="443" priority="348" stopIfTrue="1" operator="greaterThan">
      <formula>0</formula>
    </cfRule>
  </conditionalFormatting>
  <conditionalFormatting sqref="AK338">
    <cfRule type="cellIs" dxfId="442" priority="345" stopIfTrue="1" operator="equal">
      <formula>0</formula>
    </cfRule>
    <cfRule type="cellIs" dxfId="441" priority="346" stopIfTrue="1" operator="greaterThan">
      <formula>0</formula>
    </cfRule>
  </conditionalFormatting>
  <conditionalFormatting sqref="H308">
    <cfRule type="cellIs" dxfId="440" priority="343" stopIfTrue="1" operator="equal">
      <formula>0</formula>
    </cfRule>
    <cfRule type="cellIs" dxfId="439" priority="344" stopIfTrue="1" operator="greaterThan">
      <formula>0</formula>
    </cfRule>
  </conditionalFormatting>
  <conditionalFormatting sqref="K308">
    <cfRule type="cellIs" dxfId="438" priority="341" stopIfTrue="1" operator="equal">
      <formula>0</formula>
    </cfRule>
    <cfRule type="cellIs" dxfId="437" priority="342" stopIfTrue="1" operator="greaterThan">
      <formula>0</formula>
    </cfRule>
  </conditionalFormatting>
  <conditionalFormatting sqref="N308">
    <cfRule type="cellIs" dxfId="436" priority="339" stopIfTrue="1" operator="equal">
      <formula>0</formula>
    </cfRule>
    <cfRule type="cellIs" dxfId="435" priority="340" stopIfTrue="1" operator="greaterThan">
      <formula>0</formula>
    </cfRule>
  </conditionalFormatting>
  <conditionalFormatting sqref="Q308">
    <cfRule type="cellIs" dxfId="434" priority="337" stopIfTrue="1" operator="equal">
      <formula>0</formula>
    </cfRule>
    <cfRule type="cellIs" dxfId="433" priority="338" stopIfTrue="1" operator="greaterThan">
      <formula>0</formula>
    </cfRule>
  </conditionalFormatting>
  <conditionalFormatting sqref="E222">
    <cfRule type="cellIs" dxfId="432" priority="335" stopIfTrue="1" operator="equal">
      <formula>0</formula>
    </cfRule>
    <cfRule type="cellIs" dxfId="431" priority="336" stopIfTrue="1" operator="notEqual">
      <formula>0</formula>
    </cfRule>
  </conditionalFormatting>
  <conditionalFormatting sqref="H222 K222">
    <cfRule type="cellIs" dxfId="430" priority="333" stopIfTrue="1" operator="equal">
      <formula>0</formula>
    </cfRule>
    <cfRule type="cellIs" dxfId="429" priority="334" stopIfTrue="1" operator="notEqual">
      <formula>0</formula>
    </cfRule>
  </conditionalFormatting>
  <conditionalFormatting sqref="E223 H223 K223">
    <cfRule type="cellIs" dxfId="428" priority="331" stopIfTrue="1" operator="equal">
      <formula>0</formula>
    </cfRule>
    <cfRule type="cellIs" dxfId="427" priority="332" stopIfTrue="1" operator="notEqual">
      <formula>0</formula>
    </cfRule>
  </conditionalFormatting>
  <conditionalFormatting sqref="N222">
    <cfRule type="cellIs" dxfId="426" priority="329" stopIfTrue="1" operator="equal">
      <formula>0</formula>
    </cfRule>
    <cfRule type="cellIs" dxfId="425" priority="330" stopIfTrue="1" operator="notEqual">
      <formula>0</formula>
    </cfRule>
  </conditionalFormatting>
  <conditionalFormatting sqref="Q222 T222">
    <cfRule type="cellIs" dxfId="424" priority="327" stopIfTrue="1" operator="equal">
      <formula>0</formula>
    </cfRule>
    <cfRule type="cellIs" dxfId="423" priority="328" stopIfTrue="1" operator="notEqual">
      <formula>0</formula>
    </cfRule>
  </conditionalFormatting>
  <conditionalFormatting sqref="N223 Q223 T223">
    <cfRule type="cellIs" dxfId="422" priority="325" stopIfTrue="1" operator="equal">
      <formula>0</formula>
    </cfRule>
    <cfRule type="cellIs" dxfId="421" priority="326" stopIfTrue="1" operator="notEqual">
      <formula>0</formula>
    </cfRule>
  </conditionalFormatting>
  <conditionalFormatting sqref="W222">
    <cfRule type="cellIs" dxfId="420" priority="323" stopIfTrue="1" operator="equal">
      <formula>0</formula>
    </cfRule>
    <cfRule type="cellIs" dxfId="419" priority="324" stopIfTrue="1" operator="notEqual">
      <formula>0</formula>
    </cfRule>
  </conditionalFormatting>
  <conditionalFormatting sqref="Z222 AC222">
    <cfRule type="cellIs" dxfId="418" priority="321" stopIfTrue="1" operator="equal">
      <formula>0</formula>
    </cfRule>
    <cfRule type="cellIs" dxfId="417" priority="322" stopIfTrue="1" operator="notEqual">
      <formula>0</formula>
    </cfRule>
  </conditionalFormatting>
  <conditionalFormatting sqref="W223 Z223 AC223">
    <cfRule type="cellIs" dxfId="416" priority="319" stopIfTrue="1" operator="equal">
      <formula>0</formula>
    </cfRule>
    <cfRule type="cellIs" dxfId="415" priority="320" stopIfTrue="1" operator="notEqual">
      <formula>0</formula>
    </cfRule>
  </conditionalFormatting>
  <conditionalFormatting sqref="AH222:AH223 AK222:AK223">
    <cfRule type="cellIs" dxfId="414" priority="313" stopIfTrue="1" operator="equal">
      <formula>0</formula>
    </cfRule>
    <cfRule type="cellIs" dxfId="413" priority="314" stopIfTrue="1" operator="notEqual">
      <formula>0</formula>
    </cfRule>
  </conditionalFormatting>
  <conditionalFormatting sqref="AF222:AF223">
    <cfRule type="cellIs" dxfId="412" priority="311" stopIfTrue="1" operator="equal">
      <formula>0</formula>
    </cfRule>
    <cfRule type="cellIs" dxfId="411" priority="312" stopIfTrue="1" operator="greaterThan">
      <formula>0</formula>
    </cfRule>
  </conditionalFormatting>
  <conditionalFormatting sqref="H145:O145 H147:O147 H149:O149 H151:O151">
    <cfRule type="cellIs" dxfId="410" priority="303" stopIfTrue="1" operator="equal">
      <formula>0</formula>
    </cfRule>
    <cfRule type="cellIs" dxfId="409" priority="304" stopIfTrue="1" operator="notEqual">
      <formula>0</formula>
    </cfRule>
  </conditionalFormatting>
  <conditionalFormatting sqref="H152:S152">
    <cfRule type="cellIs" dxfId="408" priority="309" stopIfTrue="1" operator="equal">
      <formula>0</formula>
    </cfRule>
    <cfRule type="cellIs" dxfId="407" priority="310" stopIfTrue="1" operator="greaterThan">
      <formula>0</formula>
    </cfRule>
  </conditionalFormatting>
  <conditionalFormatting sqref="H144:P144 H146:P146 H148:P148 H150:P150">
    <cfRule type="cellIs" dxfId="406" priority="307" stopIfTrue="1" operator="equal">
      <formula>0</formula>
    </cfRule>
    <cfRule type="cellIs" dxfId="405" priority="308" stopIfTrue="1" operator="notEqual">
      <formula>0</formula>
    </cfRule>
  </conditionalFormatting>
  <conditionalFormatting sqref="R144 R146 R148 R150">
    <cfRule type="cellIs" dxfId="404" priority="305" stopIfTrue="1" operator="equal">
      <formula>0</formula>
    </cfRule>
    <cfRule type="cellIs" dxfId="403" priority="306" stopIfTrue="1" operator="notEqual">
      <formula>0</formula>
    </cfRule>
  </conditionalFormatting>
  <conditionalFormatting sqref="AB22:AI22">
    <cfRule type="cellIs" dxfId="402" priority="161" stopIfTrue="1" operator="equal">
      <formula>0</formula>
    </cfRule>
    <cfRule type="cellIs" dxfId="401" priority="162" stopIfTrue="1" operator="notEqual">
      <formula>0</formula>
    </cfRule>
  </conditionalFormatting>
  <conditionalFormatting sqref="AB24:AI24 AB26:AI26">
    <cfRule type="cellIs" dxfId="400" priority="143" stopIfTrue="1" operator="equal">
      <formula>0</formula>
    </cfRule>
    <cfRule type="cellIs" dxfId="399" priority="144" stopIfTrue="1" operator="notEqual">
      <formula>0</formula>
    </cfRule>
  </conditionalFormatting>
  <conditionalFormatting sqref="H37:P37">
    <cfRule type="cellIs" dxfId="398" priority="159" stopIfTrue="1" operator="equal">
      <formula>0</formula>
    </cfRule>
    <cfRule type="cellIs" dxfId="397" priority="160" stopIfTrue="1" operator="notEqual">
      <formula>0</formula>
    </cfRule>
  </conditionalFormatting>
  <conditionalFormatting sqref="R17">
    <cfRule type="cellIs" dxfId="396" priority="169" stopIfTrue="1" operator="equal">
      <formula>0</formula>
    </cfRule>
    <cfRule type="cellIs" dxfId="395" priority="170" stopIfTrue="1" operator="notEqual">
      <formula>0</formula>
    </cfRule>
  </conditionalFormatting>
  <conditionalFormatting sqref="H18:O18">
    <cfRule type="cellIs" dxfId="394" priority="167" stopIfTrue="1" operator="equal">
      <formula>0</formula>
    </cfRule>
    <cfRule type="cellIs" dxfId="393" priority="168" stopIfTrue="1" operator="notEqual">
      <formula>0</formula>
    </cfRule>
  </conditionalFormatting>
  <conditionalFormatting sqref="AB21:AJ21">
    <cfRule type="cellIs" dxfId="392" priority="165" stopIfTrue="1" operator="equal">
      <formula>0</formula>
    </cfRule>
    <cfRule type="cellIs" dxfId="391" priority="166" stopIfTrue="1" operator="notEqual">
      <formula>0</formula>
    </cfRule>
  </conditionalFormatting>
  <conditionalFormatting sqref="AL21">
    <cfRule type="cellIs" dxfId="390" priority="163" stopIfTrue="1" operator="equal">
      <formula>0</formula>
    </cfRule>
    <cfRule type="cellIs" dxfId="389" priority="164" stopIfTrue="1" operator="notEqual">
      <formula>0</formula>
    </cfRule>
  </conditionalFormatting>
  <conditionalFormatting sqref="H38:O38">
    <cfRule type="cellIs" dxfId="388" priority="155" stopIfTrue="1" operator="equal">
      <formula>0</formula>
    </cfRule>
    <cfRule type="cellIs" dxfId="387" priority="156" stopIfTrue="1" operator="notEqual">
      <formula>0</formula>
    </cfRule>
  </conditionalFormatting>
  <conditionalFormatting sqref="AJ271">
    <cfRule type="cellIs" dxfId="386" priority="191" stopIfTrue="1" operator="equal">
      <formula>0</formula>
    </cfRule>
    <cfRule type="cellIs" dxfId="385" priority="192" stopIfTrue="1" operator="greaterThan">
      <formula>0</formula>
    </cfRule>
  </conditionalFormatting>
  <conditionalFormatting sqref="AB30:AI30 AB32:AI32">
    <cfRule type="cellIs" dxfId="384" priority="137" stopIfTrue="1" operator="equal">
      <formula>0</formula>
    </cfRule>
    <cfRule type="cellIs" dxfId="383" priority="138" stopIfTrue="1" operator="notEqual">
      <formula>0</formula>
    </cfRule>
  </conditionalFormatting>
  <conditionalFormatting sqref="AB23:AJ23 AB25:AJ25">
    <cfRule type="cellIs" dxfId="382" priority="147" stopIfTrue="1" operator="equal">
      <formula>0</formula>
    </cfRule>
    <cfRule type="cellIs" dxfId="381" priority="148" stopIfTrue="1" operator="notEqual">
      <formula>0</formula>
    </cfRule>
  </conditionalFormatting>
  <conditionalFormatting sqref="AJ270">
    <cfRule type="cellIs" dxfId="380" priority="193" stopIfTrue="1" operator="equal">
      <formula>0</formula>
    </cfRule>
    <cfRule type="cellIs" dxfId="379" priority="194" stopIfTrue="1" operator="greaterThan">
      <formula>0</formula>
    </cfRule>
  </conditionalFormatting>
  <conditionalFormatting sqref="AB29:AJ29 AB31:AJ31">
    <cfRule type="cellIs" dxfId="378" priority="141" stopIfTrue="1" operator="equal">
      <formula>0</formula>
    </cfRule>
    <cfRule type="cellIs" dxfId="377" priority="142" stopIfTrue="1" operator="notEqual">
      <formula>0</formula>
    </cfRule>
  </conditionalFormatting>
  <conditionalFormatting sqref="R37">
    <cfRule type="cellIs" dxfId="376" priority="157" stopIfTrue="1" operator="equal">
      <formula>0</formula>
    </cfRule>
    <cfRule type="cellIs" dxfId="375" priority="158" stopIfTrue="1" operator="notEqual">
      <formula>0</formula>
    </cfRule>
  </conditionalFormatting>
  <conditionalFormatting sqref="AL23 AL25">
    <cfRule type="cellIs" dxfId="374" priority="145" stopIfTrue="1" operator="equal">
      <formula>0</formula>
    </cfRule>
    <cfRule type="cellIs" dxfId="373" priority="146" stopIfTrue="1" operator="notEqual">
      <formula>0</formula>
    </cfRule>
  </conditionalFormatting>
  <conditionalFormatting sqref="AL29 AL31">
    <cfRule type="cellIs" dxfId="372" priority="139" stopIfTrue="1" operator="equal">
      <formula>0</formula>
    </cfRule>
    <cfRule type="cellIs" dxfId="371" priority="140" stopIfTrue="1" operator="notEqual">
      <formula>0</formula>
    </cfRule>
  </conditionalFormatting>
  <conditionalFormatting sqref="AB33:AJ33 AB35:AJ35">
    <cfRule type="cellIs" dxfId="370" priority="135" stopIfTrue="1" operator="equal">
      <formula>0</formula>
    </cfRule>
    <cfRule type="cellIs" dxfId="369" priority="136" stopIfTrue="1" operator="notEqual">
      <formula>0</formula>
    </cfRule>
  </conditionalFormatting>
  <conditionalFormatting sqref="H17:P17">
    <cfRule type="cellIs" dxfId="368" priority="171" stopIfTrue="1" operator="equal">
      <formula>0</formula>
    </cfRule>
    <cfRule type="cellIs" dxfId="367" priority="172" stopIfTrue="1" operator="notEqual">
      <formula>0</formula>
    </cfRule>
  </conditionalFormatting>
  <conditionalFormatting sqref="AB34:AI34 AB36:AI36">
    <cfRule type="cellIs" dxfId="366" priority="131" stopIfTrue="1" operator="equal">
      <formula>0</formula>
    </cfRule>
    <cfRule type="cellIs" dxfId="365" priority="132" stopIfTrue="1" operator="notEqual">
      <formula>0</formula>
    </cfRule>
  </conditionalFormatting>
  <conditionalFormatting sqref="AL37 AL39">
    <cfRule type="cellIs" dxfId="364" priority="127" stopIfTrue="1" operator="equal">
      <formula>0</formula>
    </cfRule>
    <cfRule type="cellIs" dxfId="363" priority="128" stopIfTrue="1" operator="notEqual">
      <formula>0</formula>
    </cfRule>
  </conditionalFormatting>
  <conditionalFormatting sqref="AL33 AL35">
    <cfRule type="cellIs" dxfId="362" priority="133" stopIfTrue="1" operator="equal">
      <formula>0</formula>
    </cfRule>
    <cfRule type="cellIs" dxfId="361" priority="134" stopIfTrue="1" operator="notEqual">
      <formula>0</formula>
    </cfRule>
  </conditionalFormatting>
  <conditionalFormatting sqref="AB37:AJ37 AB39:AJ39">
    <cfRule type="cellIs" dxfId="360" priority="129" stopIfTrue="1" operator="equal">
      <formula>0</formula>
    </cfRule>
    <cfRule type="cellIs" dxfId="359" priority="130" stopIfTrue="1" operator="notEqual">
      <formula>0</formula>
    </cfRule>
  </conditionalFormatting>
  <conditionalFormatting sqref="AB38:AI38 AB40:AI40">
    <cfRule type="cellIs" dxfId="358" priority="125" stopIfTrue="1" operator="equal">
      <formula>0</formula>
    </cfRule>
    <cfRule type="cellIs" dxfId="357" priority="126" stopIfTrue="1" operator="notEqual">
      <formula>0</formula>
    </cfRule>
  </conditionalFormatting>
  <conditionalFormatting sqref="AB41:AJ41">
    <cfRule type="cellIs" dxfId="356" priority="115" stopIfTrue="1" operator="equal">
      <formula>0</formula>
    </cfRule>
    <cfRule type="cellIs" dxfId="355" priority="116" stopIfTrue="1" operator="notEqual">
      <formula>0</formula>
    </cfRule>
  </conditionalFormatting>
  <conditionalFormatting sqref="AB55:AM55">
    <cfRule type="cellIs" dxfId="354" priority="123" stopIfTrue="1" operator="equal">
      <formula>0</formula>
    </cfRule>
    <cfRule type="cellIs" dxfId="353" priority="124" stopIfTrue="1" operator="greaterThan">
      <formula>0</formula>
    </cfRule>
  </conditionalFormatting>
  <conditionalFormatting sqref="AL41">
    <cfRule type="cellIs" dxfId="352" priority="113" stopIfTrue="1" operator="equal">
      <formula>0</formula>
    </cfRule>
    <cfRule type="cellIs" dxfId="351" priority="114" stopIfTrue="1" operator="notEqual">
      <formula>0</formula>
    </cfRule>
  </conditionalFormatting>
  <conditionalFormatting sqref="AB42:AI42 AB44:AI44 AB46:AI46 AB48:AI48 AB50:AI50">
    <cfRule type="cellIs" dxfId="350" priority="111" stopIfTrue="1" operator="equal">
      <formula>0</formula>
    </cfRule>
    <cfRule type="cellIs" dxfId="349" priority="112" stopIfTrue="1" operator="notEqual">
      <formula>0</formula>
    </cfRule>
  </conditionalFormatting>
  <conditionalFormatting sqref="E157:Q157 W157:AE157 AK157">
    <cfRule type="cellIs" dxfId="348" priority="109" stopIfTrue="1" operator="equal">
      <formula>0</formula>
    </cfRule>
    <cfRule type="cellIs" dxfId="347" priority="110" stopIfTrue="1" operator="notEqual">
      <formula>0</formula>
    </cfRule>
  </conditionalFormatting>
  <conditionalFormatting sqref="E170:Q170 W170:AE170 AK170">
    <cfRule type="cellIs" dxfId="346" priority="107" stopIfTrue="1" operator="equal">
      <formula>0</formula>
    </cfRule>
    <cfRule type="cellIs" dxfId="345" priority="108" stopIfTrue="1" operator="notEqual">
      <formula>0</formula>
    </cfRule>
  </conditionalFormatting>
  <conditionalFormatting sqref="E275:Q275 W275:AE275 AK275">
    <cfRule type="cellIs" dxfId="344" priority="105" stopIfTrue="1" operator="equal">
      <formula>0</formula>
    </cfRule>
    <cfRule type="cellIs" dxfId="343" priority="106" stopIfTrue="1" operator="notEqual">
      <formula>0</formula>
    </cfRule>
  </conditionalFormatting>
  <conditionalFormatting sqref="AB43:AJ43">
    <cfRule type="cellIs" dxfId="342" priority="79" stopIfTrue="1" operator="equal">
      <formula>0</formula>
    </cfRule>
    <cfRule type="cellIs" dxfId="341" priority="80" stopIfTrue="1" operator="notEqual">
      <formula>0</formula>
    </cfRule>
  </conditionalFormatting>
  <conditionalFormatting sqref="AL43">
    <cfRule type="cellIs" dxfId="340" priority="77" stopIfTrue="1" operator="equal">
      <formula>0</formula>
    </cfRule>
    <cfRule type="cellIs" dxfId="339" priority="78" stopIfTrue="1" operator="notEqual">
      <formula>0</formula>
    </cfRule>
  </conditionalFormatting>
  <conditionalFormatting sqref="AB45:AJ45">
    <cfRule type="cellIs" dxfId="338" priority="75" stopIfTrue="1" operator="equal">
      <formula>0</formula>
    </cfRule>
    <cfRule type="cellIs" dxfId="337" priority="76" stopIfTrue="1" operator="notEqual">
      <formula>0</formula>
    </cfRule>
  </conditionalFormatting>
  <conditionalFormatting sqref="AL45">
    <cfRule type="cellIs" dxfId="336" priority="73" stopIfTrue="1" operator="equal">
      <formula>0</formula>
    </cfRule>
    <cfRule type="cellIs" dxfId="335" priority="74" stopIfTrue="1" operator="notEqual">
      <formula>0</formula>
    </cfRule>
  </conditionalFormatting>
  <conditionalFormatting sqref="AB47:AJ47">
    <cfRule type="cellIs" dxfId="334" priority="71" stopIfTrue="1" operator="equal">
      <formula>0</formula>
    </cfRule>
    <cfRule type="cellIs" dxfId="333" priority="72" stopIfTrue="1" operator="notEqual">
      <formula>0</formula>
    </cfRule>
  </conditionalFormatting>
  <conditionalFormatting sqref="AL47">
    <cfRule type="cellIs" dxfId="332" priority="69" stopIfTrue="1" operator="equal">
      <formula>0</formula>
    </cfRule>
    <cfRule type="cellIs" dxfId="331" priority="70" stopIfTrue="1" operator="notEqual">
      <formula>0</formula>
    </cfRule>
  </conditionalFormatting>
  <conditionalFormatting sqref="AB49:AJ49">
    <cfRule type="cellIs" dxfId="330" priority="67" stopIfTrue="1" operator="equal">
      <formula>0</formula>
    </cfRule>
    <cfRule type="cellIs" dxfId="329" priority="68" stopIfTrue="1" operator="notEqual">
      <formula>0</formula>
    </cfRule>
  </conditionalFormatting>
  <conditionalFormatting sqref="AL49">
    <cfRule type="cellIs" dxfId="328" priority="65" stopIfTrue="1" operator="equal">
      <formula>0</formula>
    </cfRule>
    <cfRule type="cellIs" dxfId="327" priority="66" stopIfTrue="1" operator="notEqual">
      <formula>0</formula>
    </cfRule>
  </conditionalFormatting>
  <conditionalFormatting sqref="H80:P80">
    <cfRule type="cellIs" dxfId="326" priority="57" stopIfTrue="1" operator="equal">
      <formula>0</formula>
    </cfRule>
    <cfRule type="cellIs" dxfId="325" priority="58" stopIfTrue="1" operator="notEqual">
      <formula>0</formula>
    </cfRule>
  </conditionalFormatting>
  <conditionalFormatting sqref="R80">
    <cfRule type="cellIs" dxfId="324" priority="55" stopIfTrue="1" operator="equal">
      <formula>0</formula>
    </cfRule>
    <cfRule type="cellIs" dxfId="323" priority="56" stopIfTrue="1" operator="notEqual">
      <formula>0</formula>
    </cfRule>
  </conditionalFormatting>
  <conditionalFormatting sqref="H81:O81">
    <cfRule type="cellIs" dxfId="322" priority="53" stopIfTrue="1" operator="equal">
      <formula>0</formula>
    </cfRule>
    <cfRule type="cellIs" dxfId="321" priority="54" stopIfTrue="1" operator="notEqual">
      <formula>0</formula>
    </cfRule>
  </conditionalFormatting>
  <conditionalFormatting sqref="AB51:AJ51">
    <cfRule type="cellIs" dxfId="320" priority="51" stopIfTrue="1" operator="equal">
      <formula>0</formula>
    </cfRule>
    <cfRule type="cellIs" dxfId="319" priority="52" stopIfTrue="1" operator="notEqual">
      <formula>0</formula>
    </cfRule>
  </conditionalFormatting>
  <conditionalFormatting sqref="AL51">
    <cfRule type="cellIs" dxfId="318" priority="49" stopIfTrue="1" operator="equal">
      <formula>0</formula>
    </cfRule>
    <cfRule type="cellIs" dxfId="317" priority="50" stopIfTrue="1" operator="notEqual">
      <formula>0</formula>
    </cfRule>
  </conditionalFormatting>
  <conditionalFormatting sqref="AB52:AI52">
    <cfRule type="cellIs" dxfId="316" priority="47" stopIfTrue="1" operator="equal">
      <formula>0</formula>
    </cfRule>
    <cfRule type="cellIs" dxfId="315" priority="48" stopIfTrue="1" operator="notEqual">
      <formula>0</formula>
    </cfRule>
  </conditionalFormatting>
  <conditionalFormatting sqref="H51:P51">
    <cfRule type="cellIs" dxfId="314" priority="45" stopIfTrue="1" operator="equal">
      <formula>0</formula>
    </cfRule>
    <cfRule type="cellIs" dxfId="313" priority="46" stopIfTrue="1" operator="notEqual">
      <formula>0</formula>
    </cfRule>
  </conditionalFormatting>
  <conditionalFormatting sqref="R51">
    <cfRule type="cellIs" dxfId="312" priority="43" stopIfTrue="1" operator="equal">
      <formula>0</formula>
    </cfRule>
    <cfRule type="cellIs" dxfId="311" priority="44" stopIfTrue="1" operator="notEqual">
      <formula>0</formula>
    </cfRule>
  </conditionalFormatting>
  <conditionalFormatting sqref="H52:O52">
    <cfRule type="cellIs" dxfId="310" priority="41" stopIfTrue="1" operator="equal">
      <formula>0</formula>
    </cfRule>
    <cfRule type="cellIs" dxfId="309" priority="42" stopIfTrue="1" operator="notEqual">
      <formula>0</formula>
    </cfRule>
  </conditionalFormatting>
  <conditionalFormatting sqref="AB84:AJ84 AB86:AJ86 AB88:AJ88">
    <cfRule type="cellIs" dxfId="308" priority="39" stopIfTrue="1" operator="equal">
      <formula>0</formula>
    </cfRule>
    <cfRule type="cellIs" dxfId="307" priority="40" stopIfTrue="1" operator="notEqual">
      <formula>0</formula>
    </cfRule>
  </conditionalFormatting>
  <conditionalFormatting sqref="AL84 AL86 AL88">
    <cfRule type="cellIs" dxfId="306" priority="37" stopIfTrue="1" operator="equal">
      <formula>0</formula>
    </cfRule>
    <cfRule type="cellIs" dxfId="305" priority="38" stopIfTrue="1" operator="notEqual">
      <formula>0</formula>
    </cfRule>
  </conditionalFormatting>
  <conditionalFormatting sqref="AB85:AI85 AB87:AI87 AB89:AI89">
    <cfRule type="cellIs" dxfId="304" priority="35" stopIfTrue="1" operator="equal">
      <formula>0</formula>
    </cfRule>
    <cfRule type="cellIs" dxfId="303" priority="36" stopIfTrue="1" operator="notEqual">
      <formula>0</formula>
    </cfRule>
  </conditionalFormatting>
  <conditionalFormatting sqref="H15:S15">
    <cfRule type="cellIs" dxfId="302" priority="25" stopIfTrue="1" operator="equal">
      <formula>0</formula>
    </cfRule>
    <cfRule type="cellIs" dxfId="301" priority="26" stopIfTrue="1" operator="notEqual">
      <formula>0</formula>
    </cfRule>
  </conditionalFormatting>
  <conditionalFormatting sqref="R13">
    <cfRule type="cellIs" dxfId="300" priority="21" stopIfTrue="1" operator="equal">
      <formula>0</formula>
    </cfRule>
    <cfRule type="cellIs" dxfId="299" priority="22" stopIfTrue="1" operator="notEqual">
      <formula>0</formula>
    </cfRule>
  </conditionalFormatting>
  <conditionalFormatting sqref="H14:O14">
    <cfRule type="cellIs" dxfId="298" priority="19" stopIfTrue="1" operator="equal">
      <formula>0</formula>
    </cfRule>
    <cfRule type="cellIs" dxfId="297" priority="20" stopIfTrue="1" operator="notEqual">
      <formula>0</formula>
    </cfRule>
  </conditionalFormatting>
  <conditionalFormatting sqref="H13:P13">
    <cfRule type="cellIs" dxfId="296" priority="23" stopIfTrue="1" operator="equal">
      <formula>0</formula>
    </cfRule>
    <cfRule type="cellIs" dxfId="295" priority="24" stopIfTrue="1" operator="notEqual">
      <formula>0</formula>
    </cfRule>
  </conditionalFormatting>
  <conditionalFormatting sqref="AB13:AJ13 AB15:AJ15">
    <cfRule type="cellIs" dxfId="294" priority="5" stopIfTrue="1" operator="equal">
      <formula>0</formula>
    </cfRule>
    <cfRule type="cellIs" dxfId="293" priority="6" stopIfTrue="1" operator="notEqual">
      <formula>0</formula>
    </cfRule>
  </conditionalFormatting>
  <conditionalFormatting sqref="AL13 AL15">
    <cfRule type="cellIs" dxfId="292" priority="3" stopIfTrue="1" operator="equal">
      <formula>0</formula>
    </cfRule>
    <cfRule type="cellIs" dxfId="291" priority="4" stopIfTrue="1" operator="notEqual">
      <formula>0</formula>
    </cfRule>
  </conditionalFormatting>
  <conditionalFormatting sqref="AB14:AI14 AB16:AI16">
    <cfRule type="cellIs" dxfId="290" priority="1" stopIfTrue="1" operator="equal">
      <formula>0</formula>
    </cfRule>
    <cfRule type="cellIs" dxfId="289" priority="2" stopIfTrue="1" operator="notEqual">
      <formula>0</formula>
    </cfRule>
  </conditionalFormatting>
  <dataValidations count="5">
    <dataValidation type="whole" errorStyle="information" allowBlank="1" showInputMessage="1" error="كاربر گرامي: لطفاً فقط عدد وارد نماييد" sqref="U343:U344 A177 Z228 X347:X348 U327:U328 AD214 A308 N220 E220 E234 X254 F197 S228 V254 H255 W220 AD197 A205 U355 D205 K255 AI197 E240 Y234 A383 A344:A351 R261 L228 E228 A303:A304 A281:A282 AG228 U330:U331 U347 E215 A355:A356 A378 A388 U338 C305 A336:A338 A352:B352 A284:A285 O234 E254:E255 K183 Y182 R182 A183 AD183 AI183 F183 A374 A211 D177 E247 A191 K211 Y210 R210 A197 AD211 AI211 F211 D191 AF220 U365 U371 U386 U362 U373 U381 U367 U384 U377 A296:A301 A371 K197 Y196 R196 U322:U325" xr:uid="{00000000-0002-0000-0100-000000000000}">
      <formula1>0</formula1>
      <formula2>500000</formula2>
    </dataValidation>
    <dataValidation type="whole" errorStyle="information" allowBlank="1" showInputMessage="1" showErrorMessage="1" error="كاربر گرامي: لطفاً فقط عدد وارد نماييد" sqref="A325 D325:D326 A392:E394 AK392 AN254 U308:U310 U280:AK280 X264:X265 V290:AA290 T178 A280:Q280 AF257:AF258 R144 AL43 T192 AC250:AC251 J192 W250:W251 A212 D192 R212 K212 AD212 AI212 F212 Y212 K198 A186:A187 A219:D224 N222:N223 K222:K223 Q222:Q223 E219 AF222:AF223 E246 A150:P150 Z257:Z258 J237 Y237 AD237 AC243:AC244 A260:D265 E253 A266:S266 E260 T237 A267 U264:U265 AI243:AI244 A225 W243:W244 A239:D244 T243:T244 A233:D237 E267 AD264:AD265 E243:E244 N243:N244 K243:K244 H243:H244 AF250:AF251 AI250:AI251 AA264:AA265 AG264:AG265 E264:E265 AD257:AD258 H257:H258 AJ257:AJ258 AN227 AH162:AH166 A276:S276 R264:R265 D322 U341:U342 U354 U340:AK340 U315:U316 U345 AB257:AB258 A287:A291 A286:Q286 A295:Q295 A302:Q302 V292:AA294 F393:Q394 U334:AK334 A311:Q311 A333:Q333 Z250:Z251 U312 A343:Q343 A339:G341 U307:AK307 D328:E328 A321:Q321 A323 AB144:AJ144 E214 A214 AK394 W393:AE394 A192 Z192 A217 U126 E217 AC192 W192 A334:A335 V353:AA354 A329:A330 AJ217 AG192 M192:Q192 E227 Z230:Z231 L230:L231 T250:T251 S230:S231 E222:E223 AG230:AG231 E224:S224 AB44:AI44 E230:E231 A184 AN233 A227:D231 AH257:AH258 E237 O237 AL257:AL258 A253 N257:N258 P257:P258 R257:R258 T257:T258 K257:K258 V257:V258 X257:X258 AF243:AF244 A380:E381 G264:G265 U321:AK321 D178 R184 K184 AD184 AI184 F184 Y184 A180 E233 AB45:AJ45 AL45 V364:AA374 H222:H223 V382:AA385 A115:S115 AL136 B371:G379 U295:AA295 V296:AA297 V299:AA299 AO450:AT452 AO440:AT444 AO427:AT438 AO416:AT425 AB137:AI137 B382:G386 AO403:AT414 A162 A164 U162 H162:H165 K162:K165 Q164 N162:N165 E250:E251 A194 AK162 A172:A173 A178 Q162 Z178 AC178 W178 M178:Q178 AG178 AD217 AG217 N250:N251 A257:E258 A246:D251 V301:AA303 A103:P103 AB46:AI46 C367:F369 AB24:AI24 A121 A62:P62 A68:P68 AB34:AI34 AB36:AI36 AL97 AB54:AI54 AL146 H69:O69 A83 U97:AJ97 H123:O123 AB80:AJ80 H125:O125 R62 A72:P72 H98:O98 A88:P88 H73:O73 H75:O75 R72 A84:P84 AB47:AJ47 A23:P23 AL62 AL64 A25:P25 A27:P27 A70:S70 AB139:AI139 A20 AL99 H38:O38 AL37 H108:O108 AL39 A113 H110:O110 H127:O127 AL49 AL101 U90:AM90 AL103 A30:A31 H114:O114 H113:P113 AL41 R113 A34:A35 A39:S39 A46:A47 A76:S76 A33:S33 R21 R23 AL35 AL53 AB53:AJ53 H129:O129 AL66 H131:O131 H133:O133 AB51:AJ51 A40 A43:P43 AB26:AI26 A124:P124 R134 AB151:AI151 A71 AL47 A97:P97 A15:S15 A74:P74 R99 R101 R64 R103 A96:Q96 A99:P99 H135:O135 H137:O137 AL68 H139:O139 R86 U62:AJ62 A152:S152 A126:P126 A128:P128 A130:P130 A132:P132 A134:P134 A136:P136 A138:P138 A140:P140 R25 R27 A122:P122 H141:O141 H87:O87 R122 AL17 AL19 H37:P37 AL23 AL25 AL27 AL29 AL31 AL33 AL105 AL107 AL109 AL111 A66:P66 H32:O32 H31:P31 R31 U96 U99:AJ99 U101:AJ101 U103:AJ103 U105:AJ105 U107:AJ107 U109:AJ109 U111:AJ111 U113:AJ113 R124 R126 R128 R130 U64:AJ64 H100:O100 AB141:AI141 H102:O102 U124:AJ124 A21:P21 H22:O22 H24:O24 H26:O26 AB43:AJ43 H48:O48 H54:O54 U61 H53:P53 U66:AJ66 U68:AJ68 U70:AJ70 U72:AJ72 U74:AJ74 U76:AJ76 U78:AJ78 R132 AB30:AI30 AB32:AI32 AB98:AI98 AB100:AI100 AB102:AI102 AB104:AI104 AB106:AI106 AB108:AI108 AB110:AI110 AB112:AI112 AB114:AI114 A64:P64 H63:O63 H65:O65 H67:O67 A109:P109 H79:O79 AB22:AI22 H35:P35 R35 R136 R138 A49:S49 R140 A19:S19 A61 AL113 R53 R66 H104:O104 AL148 AB129:AI129 AL70 A101:P101 R97 U361 AL124 U122:AJ122 A41:P41 H42:O42 H44:O44 R41 R43 AL72 AL74 U150:AJ150 AL76 AL122 AB123:AI123 AB143:AI143 AL126 U148:AJ148 AB127:AI127 J206 U121 AB131:AI131 A112:Q112 AL130 AL134 R68 H85:O85 H89:O89 A86:P86 R74 R84 A107:P107 H47:P47 R47 A29:S29 AL78 AL80 AL82 AL150 A55:S55 R107 A78:P78 A82:S82 R88 A90:S90 R78 A91:AM91 A106:Q106 A77:Q77 AB145:AI145 AL138 A142:S142 R109 AL140 AL142 AL144 A111:S111 AB18:AI18 R17 R37 AB63:AI63 AB65:AI65 AB67:AI67 AB69:AI69 AB71:AI71 AB73:AI73 AB75:AI75 AB77:AI77 AB79:AI79 AB81:AI81 AB83:AI83 A361:Q361 AB146:AJ146 AB147:AI147 U152:AA152 AB125:AI125 AB135:AI135 A45:S45 AB133:AI133 AL132 AB149:AI149 AL128 K250:K251 J178 H250:H251 Q250:Q251 A387:G387 C363:F365 AD198 AI198 F198 Y198 A200:A201 A198 T206 A206 A208 D206 M206:Q206 Z206 AC206 W206 AG206 E239 R198 Q243:Q244 Z243:Z244 AB126:AJ126 U132:AJ132 AB142:AJ142 U140:AJ140 U138:AJ138 U134:AJ134 U136:AJ136 U128:AJ128 U130:AJ130 AE162:AE166 AB162:AB166 U164 AK164 V362:AA362 V377:AA380 T222:T223 AC222:AC223 W222:W223 Z222:Z223 AH222:AH223 AK222:AK223 H145:O145 A144:P144 R146 R148 R150 A143:Q143 A146:P146 H147:O147 H149:O149 H151:O151 A148:P148 A105:S105 U115:AM115 AB49:AJ49 A16:Q16 A17 H18:O18 H17:P17 AB20:AI20 AL21 H36:O36 A37 AB28:AI28 AB38:AI38 AB40:AI40 V287:AA288 H28:O28 AB48:AI48 U153 AN221 AM224 W156:AE157 A155:E157 AK155 F156:Q157 AK157 AK166 U166:AA167 W169:AE170 A168:E170 AK168 F169:Q170 AK170 U303 A273:E275 H270:H271 K270:K271 AK275 W274:AE275 AK273 F274:Q275 A270:E271 Q270:Q271 AB42:AI42 H81:O81 A80:P80 R80 AB50:AI50 AB52:AI52 AL51 A50:A51 A53 H52:O52 H51:P51 R51 AL84 AL86 AL88 AB85:AI85 AB87:AI87 AB89:AI89 AB152:AM153 U12 U37:AJ37 R13 A12:Q12 A13 H14:O14 H13:P13 AL13 AL15 AB14:AI14 AB16:AI16 AB41:AJ41 U35:AJ35 AB39:AJ39 U23:AJ23 U25:AJ25 U27:AJ27 AB31:AJ31 U29:AJ29 U21:AJ21 U15:AJ15 AB19:AJ19 U13:AJ13 U17:AJ17 U33:AJ33 U55:AM55 U88:AJ88 AB82:AJ82 U86:AJ86 U84:AJ84" xr:uid="{00000000-0002-0000-0100-000001000000}">
      <formula1>0</formula1>
      <formula2>500000</formula2>
    </dataValidation>
    <dataValidation type="list" allowBlank="1" showInputMessage="1" showErrorMessage="1" sqref="AA6" xr:uid="{00000000-0002-0000-0100-000002000000}">
      <formula1>ماه1</formula1>
    </dataValidation>
    <dataValidation type="list" allowBlank="1" showInputMessage="1" showErrorMessage="1" sqref="S6:U6" xr:uid="{00000000-0002-0000-0100-000003000000}">
      <formula1>شهرستان</formula1>
    </dataValidation>
    <dataValidation type="list" allowBlank="1" showInputMessage="1" showErrorMessage="1" sqref="F6:N6" xr:uid="{00000000-0002-0000-0100-000004000000}">
      <formula1>بيمارستان</formula1>
    </dataValidation>
  </dataValidations>
  <printOptions horizontalCentered="1"/>
  <pageMargins left="0.19685039370078741" right="0.19685039370078741" top="0.19685039370078741" bottom="0.19685039370078741" header="0.39370078740157483" footer="0.39370078740157483"/>
  <pageSetup paperSize="9"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5000000}">
          <x14:formula1>
            <xm:f>'اطلاعات پايه'!$I$3:$I$5</xm:f>
          </x14:formula1>
          <xm:sqref>AJ6:AL6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AC8F8-9975-4F5D-AD06-B950ED40F4DA}">
  <sheetPr>
    <tabColor indexed="14"/>
  </sheetPr>
  <dimension ref="A1:AM211"/>
  <sheetViews>
    <sheetView rightToLeft="1" zoomScale="83" zoomScaleNormal="83" workbookViewId="0">
      <selection activeCell="F6" sqref="F6:N6"/>
    </sheetView>
  </sheetViews>
  <sheetFormatPr defaultColWidth="9.109375" defaultRowHeight="13.2"/>
  <cols>
    <col min="1" max="7" width="2.6640625" style="1" customWidth="1"/>
    <col min="8" max="13" width="2.33203125" style="1" customWidth="1"/>
    <col min="14" max="19" width="2.6640625" style="1" customWidth="1"/>
    <col min="20" max="20" width="2.33203125" style="1" customWidth="1"/>
    <col min="21" max="29" width="2.6640625" style="1" customWidth="1"/>
    <col min="30" max="30" width="2.88671875" style="1" customWidth="1"/>
    <col min="31" max="31" width="2.6640625" style="1" customWidth="1"/>
    <col min="32" max="33" width="2.33203125" style="1" customWidth="1"/>
    <col min="34" max="35" width="2.6640625" style="1" customWidth="1"/>
    <col min="36" max="40" width="2.33203125" style="1" customWidth="1"/>
    <col min="41" max="16384" width="9.109375" style="1"/>
  </cols>
  <sheetData>
    <row r="1" spans="1:39" ht="20.100000000000001" customHeight="1">
      <c r="A1" s="581" t="s">
        <v>27</v>
      </c>
      <c r="B1" s="581"/>
      <c r="C1" s="581"/>
      <c r="D1" s="33"/>
      <c r="E1" s="34"/>
      <c r="F1" s="34"/>
      <c r="G1" s="34"/>
      <c r="O1" s="581" t="s">
        <v>84</v>
      </c>
      <c r="P1" s="581"/>
      <c r="Q1" s="581"/>
      <c r="R1" s="581"/>
      <c r="S1" s="581"/>
      <c r="T1" s="581"/>
      <c r="U1" s="581"/>
      <c r="V1" s="581"/>
      <c r="W1" s="581"/>
      <c r="X1" s="581"/>
      <c r="Y1" s="581"/>
      <c r="Z1" s="34"/>
      <c r="AA1" s="34"/>
      <c r="AB1" s="34"/>
      <c r="AC1" s="34"/>
      <c r="AD1" s="34"/>
      <c r="AE1" s="34"/>
      <c r="AF1" s="34"/>
      <c r="AG1" s="34"/>
      <c r="AH1" s="34"/>
      <c r="AI1" s="34"/>
      <c r="AJ1" s="34"/>
    </row>
    <row r="2" spans="1:39" ht="20.100000000000001" customHeight="1">
      <c r="A2" s="551" t="s">
        <v>29</v>
      </c>
      <c r="B2" s="551"/>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551"/>
    </row>
    <row r="3" spans="1:39" ht="20.100000000000001" customHeight="1">
      <c r="A3" s="551" t="s">
        <v>674</v>
      </c>
      <c r="B3" s="551"/>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551"/>
      <c r="AJ3" s="551"/>
      <c r="AK3" s="551"/>
      <c r="AL3" s="551"/>
      <c r="AM3" s="551"/>
    </row>
    <row r="4" spans="1:39" ht="20.100000000000001" customHeight="1">
      <c r="A4" s="546" t="s">
        <v>501</v>
      </c>
      <c r="B4" s="546"/>
      <c r="C4" s="546"/>
      <c r="D4" s="546"/>
      <c r="E4" s="61"/>
      <c r="F4" s="61"/>
      <c r="G4" s="61"/>
      <c r="H4" s="61"/>
      <c r="I4" s="61"/>
      <c r="J4" s="61"/>
      <c r="K4" s="61"/>
      <c r="L4" s="61"/>
      <c r="M4" s="61"/>
      <c r="N4" s="61"/>
      <c r="T4" s="67"/>
      <c r="V4" s="67"/>
      <c r="W4" s="67"/>
      <c r="X4" s="67"/>
      <c r="Y4" s="67"/>
      <c r="Z4" s="67"/>
      <c r="AA4" s="67"/>
      <c r="AB4" s="67"/>
      <c r="AC4" s="67"/>
      <c r="AD4" s="67"/>
      <c r="AE4" s="424" t="s">
        <v>738</v>
      </c>
      <c r="AF4" s="424"/>
      <c r="AG4" s="424"/>
      <c r="AH4" s="424"/>
      <c r="AI4" s="424"/>
      <c r="AJ4" s="424"/>
      <c r="AK4" s="424"/>
      <c r="AL4" s="424"/>
      <c r="AM4" s="424"/>
    </row>
    <row r="5" spans="1:39" ht="15" customHeight="1"/>
    <row r="6" spans="1:39" s="8" customFormat="1" ht="20.100000000000001" customHeight="1">
      <c r="C6" s="584" t="s">
        <v>11</v>
      </c>
      <c r="D6" s="585"/>
      <c r="E6" s="585"/>
      <c r="F6" s="586"/>
      <c r="G6" s="586"/>
      <c r="H6" s="586"/>
      <c r="I6" s="586"/>
      <c r="J6" s="586"/>
      <c r="K6" s="586"/>
      <c r="L6" s="586"/>
      <c r="M6" s="586"/>
      <c r="N6" s="587"/>
      <c r="O6" s="35"/>
      <c r="P6" s="36"/>
      <c r="Q6" s="588" t="s">
        <v>12</v>
      </c>
      <c r="R6" s="589"/>
      <c r="S6" s="590" t="s">
        <v>28</v>
      </c>
      <c r="T6" s="590"/>
      <c r="U6" s="591"/>
      <c r="V6" s="35"/>
      <c r="W6" s="35"/>
      <c r="Y6" s="584" t="s">
        <v>13</v>
      </c>
      <c r="Z6" s="585"/>
      <c r="AA6" s="582"/>
      <c r="AB6" s="582"/>
      <c r="AC6" s="582"/>
      <c r="AD6" s="583"/>
      <c r="AH6" s="584" t="s">
        <v>14</v>
      </c>
      <c r="AI6" s="585"/>
      <c r="AJ6" s="425">
        <v>1402</v>
      </c>
      <c r="AK6" s="425"/>
      <c r="AL6" s="426"/>
    </row>
    <row r="7" spans="1:39" ht="15" customHeight="1"/>
    <row r="8" spans="1:39" ht="21" customHeight="1">
      <c r="A8" s="437" t="s">
        <v>680</v>
      </c>
      <c r="B8" s="437"/>
      <c r="C8" s="437"/>
      <c r="D8" s="437"/>
      <c r="E8" s="437"/>
      <c r="F8" s="437"/>
      <c r="G8" s="437"/>
      <c r="H8" s="437"/>
      <c r="I8" s="437"/>
      <c r="J8" s="437"/>
      <c r="K8" s="437"/>
      <c r="L8" s="437"/>
      <c r="M8" s="437"/>
      <c r="N8" s="437"/>
      <c r="O8" s="437"/>
      <c r="P8" s="437"/>
      <c r="Q8" s="437"/>
      <c r="R8" s="437"/>
      <c r="S8" s="437"/>
      <c r="T8" s="437"/>
      <c r="U8" s="437"/>
      <c r="V8" s="437"/>
      <c r="W8" s="437"/>
      <c r="X8" s="437"/>
      <c r="Y8" s="437"/>
      <c r="Z8" s="437"/>
      <c r="AA8" s="437"/>
      <c r="AB8" s="437"/>
      <c r="AC8" s="437"/>
      <c r="AD8" s="437"/>
      <c r="AE8" s="437"/>
      <c r="AF8" s="437"/>
      <c r="AG8" s="437"/>
      <c r="AH8" s="437"/>
      <c r="AI8" s="437"/>
      <c r="AJ8" s="437"/>
      <c r="AK8" s="437"/>
      <c r="AL8" s="437"/>
      <c r="AM8" s="437"/>
    </row>
    <row r="9" spans="1:39" ht="18.899999999999999" customHeight="1">
      <c r="A9" s="477" t="s">
        <v>553</v>
      </c>
      <c r="B9" s="478"/>
      <c r="C9" s="478"/>
      <c r="D9" s="478"/>
      <c r="E9" s="478"/>
      <c r="F9" s="478"/>
      <c r="G9" s="479"/>
      <c r="H9" s="356" t="s">
        <v>188</v>
      </c>
      <c r="I9" s="356"/>
      <c r="J9" s="356"/>
      <c r="K9" s="356"/>
      <c r="L9" s="356"/>
      <c r="M9" s="356"/>
      <c r="N9" s="356"/>
      <c r="O9" s="356"/>
      <c r="P9" s="541" t="s">
        <v>371</v>
      </c>
      <c r="Q9" s="541"/>
      <c r="R9" s="541" t="s">
        <v>500</v>
      </c>
      <c r="S9" s="541"/>
      <c r="U9" s="477" t="s">
        <v>553</v>
      </c>
      <c r="V9" s="478"/>
      <c r="W9" s="478"/>
      <c r="X9" s="478"/>
      <c r="Y9" s="478"/>
      <c r="Z9" s="478"/>
      <c r="AA9" s="479"/>
      <c r="AB9" s="356" t="s">
        <v>188</v>
      </c>
      <c r="AC9" s="356"/>
      <c r="AD9" s="356"/>
      <c r="AE9" s="356"/>
      <c r="AF9" s="356"/>
      <c r="AG9" s="356"/>
      <c r="AH9" s="356"/>
      <c r="AI9" s="356"/>
      <c r="AJ9" s="541" t="s">
        <v>371</v>
      </c>
      <c r="AK9" s="541"/>
      <c r="AL9" s="541" t="s">
        <v>500</v>
      </c>
      <c r="AM9" s="541"/>
    </row>
    <row r="10" spans="1:39" ht="18.899999999999999" customHeight="1">
      <c r="A10" s="530"/>
      <c r="B10" s="531"/>
      <c r="C10" s="531"/>
      <c r="D10" s="531"/>
      <c r="E10" s="531"/>
      <c r="F10" s="531"/>
      <c r="G10" s="532"/>
      <c r="H10" s="541" t="s">
        <v>191</v>
      </c>
      <c r="I10" s="541"/>
      <c r="J10" s="541" t="s">
        <v>470</v>
      </c>
      <c r="K10" s="541"/>
      <c r="L10" s="541" t="s">
        <v>370</v>
      </c>
      <c r="M10" s="541"/>
      <c r="N10" s="541" t="s">
        <v>471</v>
      </c>
      <c r="O10" s="541"/>
      <c r="P10" s="541"/>
      <c r="Q10" s="541"/>
      <c r="R10" s="541"/>
      <c r="S10" s="541"/>
      <c r="U10" s="530"/>
      <c r="V10" s="531"/>
      <c r="W10" s="531"/>
      <c r="X10" s="531"/>
      <c r="Y10" s="531"/>
      <c r="Z10" s="531"/>
      <c r="AA10" s="532"/>
      <c r="AB10" s="541" t="s">
        <v>191</v>
      </c>
      <c r="AC10" s="541"/>
      <c r="AD10" s="541" t="s">
        <v>470</v>
      </c>
      <c r="AE10" s="541"/>
      <c r="AF10" s="541" t="s">
        <v>370</v>
      </c>
      <c r="AG10" s="541"/>
      <c r="AH10" s="541" t="s">
        <v>471</v>
      </c>
      <c r="AI10" s="541"/>
      <c r="AJ10" s="541"/>
      <c r="AK10" s="541"/>
      <c r="AL10" s="541"/>
      <c r="AM10" s="541"/>
    </row>
    <row r="11" spans="1:39" ht="18.899999999999999" customHeight="1">
      <c r="A11" s="480"/>
      <c r="B11" s="481"/>
      <c r="C11" s="481"/>
      <c r="D11" s="481"/>
      <c r="E11" s="481"/>
      <c r="F11" s="481"/>
      <c r="G11" s="482"/>
      <c r="H11" s="356" t="s">
        <v>537</v>
      </c>
      <c r="I11" s="356"/>
      <c r="J11" s="356"/>
      <c r="K11" s="356"/>
      <c r="L11" s="356"/>
      <c r="M11" s="356"/>
      <c r="N11" s="356"/>
      <c r="O11" s="356"/>
      <c r="P11" s="541"/>
      <c r="Q11" s="541"/>
      <c r="R11" s="541"/>
      <c r="S11" s="541"/>
      <c r="U11" s="480"/>
      <c r="V11" s="481"/>
      <c r="W11" s="481"/>
      <c r="X11" s="481"/>
      <c r="Y11" s="481"/>
      <c r="Z11" s="481"/>
      <c r="AA11" s="482"/>
      <c r="AB11" s="356" t="s">
        <v>537</v>
      </c>
      <c r="AC11" s="356"/>
      <c r="AD11" s="356"/>
      <c r="AE11" s="356"/>
      <c r="AF11" s="356"/>
      <c r="AG11" s="356"/>
      <c r="AH11" s="356"/>
      <c r="AI11" s="356"/>
      <c r="AJ11" s="541"/>
      <c r="AK11" s="541"/>
      <c r="AL11" s="541"/>
      <c r="AM11" s="541"/>
    </row>
    <row r="12" spans="1:39" ht="18.899999999999999" customHeight="1">
      <c r="A12" s="293" t="s">
        <v>355</v>
      </c>
      <c r="B12" s="294"/>
      <c r="C12" s="294"/>
      <c r="D12" s="294"/>
      <c r="E12" s="294"/>
      <c r="F12" s="294"/>
      <c r="G12" s="294"/>
      <c r="H12" s="294"/>
      <c r="I12" s="294"/>
      <c r="J12" s="294"/>
      <c r="K12" s="294"/>
      <c r="L12" s="294"/>
      <c r="M12" s="294"/>
      <c r="N12" s="294"/>
      <c r="O12" s="294"/>
      <c r="P12" s="294"/>
      <c r="Q12" s="294"/>
      <c r="R12" s="294"/>
      <c r="S12" s="295"/>
      <c r="U12" s="496" t="s">
        <v>0</v>
      </c>
      <c r="V12" s="496"/>
      <c r="W12" s="496"/>
      <c r="X12" s="496"/>
      <c r="Y12" s="496"/>
      <c r="Z12" s="496"/>
      <c r="AA12" s="496"/>
      <c r="AB12" s="496"/>
      <c r="AC12" s="496"/>
      <c r="AD12" s="496"/>
      <c r="AE12" s="496"/>
      <c r="AF12" s="496"/>
      <c r="AG12" s="496"/>
      <c r="AH12" s="496"/>
      <c r="AI12" s="496"/>
      <c r="AJ12" s="496"/>
      <c r="AK12" s="496"/>
      <c r="AL12" s="496"/>
      <c r="AM12" s="496"/>
    </row>
    <row r="13" spans="1:39" ht="18.899999999999999" customHeight="1">
      <c r="A13" s="261" t="s">
        <v>205</v>
      </c>
      <c r="B13" s="262"/>
      <c r="C13" s="262"/>
      <c r="D13" s="262"/>
      <c r="E13" s="262"/>
      <c r="F13" s="262"/>
      <c r="G13" s="263"/>
      <c r="H13" s="255">
        <v>0</v>
      </c>
      <c r="I13" s="256"/>
      <c r="J13" s="255">
        <v>0</v>
      </c>
      <c r="K13" s="256"/>
      <c r="L13" s="255">
        <v>0</v>
      </c>
      <c r="M13" s="256"/>
      <c r="N13" s="255">
        <v>0</v>
      </c>
      <c r="O13" s="256"/>
      <c r="P13" s="257">
        <v>0</v>
      </c>
      <c r="Q13" s="258"/>
      <c r="R13" s="257">
        <v>0</v>
      </c>
      <c r="S13" s="258"/>
      <c r="U13" s="261" t="s">
        <v>368</v>
      </c>
      <c r="V13" s="262"/>
      <c r="W13" s="262"/>
      <c r="X13" s="262"/>
      <c r="Y13" s="262"/>
      <c r="Z13" s="262"/>
      <c r="AA13" s="263"/>
      <c r="AB13" s="255">
        <v>0</v>
      </c>
      <c r="AC13" s="256"/>
      <c r="AD13" s="255">
        <v>0</v>
      </c>
      <c r="AE13" s="256"/>
      <c r="AF13" s="255">
        <v>0</v>
      </c>
      <c r="AG13" s="256"/>
      <c r="AH13" s="255">
        <v>0</v>
      </c>
      <c r="AI13" s="256"/>
      <c r="AJ13" s="257">
        <v>0</v>
      </c>
      <c r="AK13" s="258"/>
      <c r="AL13" s="257">
        <v>0</v>
      </c>
      <c r="AM13" s="258"/>
    </row>
    <row r="14" spans="1:39" ht="18.899999999999999" customHeight="1">
      <c r="A14" s="264"/>
      <c r="B14" s="265"/>
      <c r="C14" s="265"/>
      <c r="D14" s="265"/>
      <c r="E14" s="265"/>
      <c r="F14" s="265"/>
      <c r="G14" s="266"/>
      <c r="H14" s="255">
        <v>0</v>
      </c>
      <c r="I14" s="256"/>
      <c r="J14" s="255">
        <v>0</v>
      </c>
      <c r="K14" s="256"/>
      <c r="L14" s="255">
        <v>0</v>
      </c>
      <c r="M14" s="256"/>
      <c r="N14" s="255">
        <v>0</v>
      </c>
      <c r="O14" s="256"/>
      <c r="P14" s="259"/>
      <c r="Q14" s="260"/>
      <c r="R14" s="259"/>
      <c r="S14" s="260"/>
      <c r="U14" s="264"/>
      <c r="V14" s="265"/>
      <c r="W14" s="265"/>
      <c r="X14" s="265"/>
      <c r="Y14" s="265"/>
      <c r="Z14" s="265"/>
      <c r="AA14" s="266"/>
      <c r="AB14" s="255">
        <v>0</v>
      </c>
      <c r="AC14" s="256"/>
      <c r="AD14" s="255">
        <v>0</v>
      </c>
      <c r="AE14" s="256"/>
      <c r="AF14" s="255">
        <v>0</v>
      </c>
      <c r="AG14" s="256"/>
      <c r="AH14" s="255">
        <v>0</v>
      </c>
      <c r="AI14" s="256"/>
      <c r="AJ14" s="259"/>
      <c r="AK14" s="260"/>
      <c r="AL14" s="259"/>
      <c r="AM14" s="260"/>
    </row>
    <row r="15" spans="1:39" ht="18.899999999999999" customHeight="1">
      <c r="A15" s="267" t="s">
        <v>193</v>
      </c>
      <c r="B15" s="268"/>
      <c r="C15" s="268"/>
      <c r="D15" s="268"/>
      <c r="E15" s="268"/>
      <c r="F15" s="268"/>
      <c r="G15" s="269"/>
      <c r="H15" s="270">
        <f>SUM(H13:I14)</f>
        <v>0</v>
      </c>
      <c r="I15" s="271"/>
      <c r="J15" s="270">
        <f t="shared" ref="J15" si="0">SUM(J13:K14)</f>
        <v>0</v>
      </c>
      <c r="K15" s="271"/>
      <c r="L15" s="270">
        <f t="shared" ref="L15" si="1">SUM(L13:M14)</f>
        <v>0</v>
      </c>
      <c r="M15" s="271"/>
      <c r="N15" s="270">
        <f t="shared" ref="N15" si="2">SUM(N13:O14)</f>
        <v>0</v>
      </c>
      <c r="O15" s="271"/>
      <c r="P15" s="270">
        <f t="shared" ref="P15" si="3">SUM(P13:Q14)</f>
        <v>0</v>
      </c>
      <c r="Q15" s="271"/>
      <c r="R15" s="270">
        <f t="shared" ref="R15" si="4">SUM(R13:S14)</f>
        <v>0</v>
      </c>
      <c r="S15" s="271"/>
      <c r="U15" s="261" t="s">
        <v>195</v>
      </c>
      <c r="V15" s="262"/>
      <c r="W15" s="262"/>
      <c r="X15" s="262"/>
      <c r="Y15" s="262"/>
      <c r="Z15" s="262"/>
      <c r="AA15" s="263"/>
      <c r="AB15" s="255">
        <v>0</v>
      </c>
      <c r="AC15" s="256"/>
      <c r="AD15" s="255">
        <v>0</v>
      </c>
      <c r="AE15" s="256"/>
      <c r="AF15" s="255">
        <v>0</v>
      </c>
      <c r="AG15" s="256"/>
      <c r="AH15" s="255">
        <v>0</v>
      </c>
      <c r="AI15" s="256"/>
      <c r="AJ15" s="257">
        <v>0</v>
      </c>
      <c r="AK15" s="258"/>
      <c r="AL15" s="257">
        <v>0</v>
      </c>
      <c r="AM15" s="258"/>
    </row>
    <row r="16" spans="1:39" ht="20.100000000000001" customHeight="1">
      <c r="A16" s="293" t="s">
        <v>734</v>
      </c>
      <c r="B16" s="294"/>
      <c r="C16" s="294"/>
      <c r="D16" s="294"/>
      <c r="E16" s="294"/>
      <c r="F16" s="294"/>
      <c r="G16" s="294"/>
      <c r="H16" s="294"/>
      <c r="I16" s="294"/>
      <c r="J16" s="294"/>
      <c r="K16" s="294"/>
      <c r="L16" s="294"/>
      <c r="M16" s="294"/>
      <c r="N16" s="294"/>
      <c r="O16" s="294"/>
      <c r="P16" s="294"/>
      <c r="Q16" s="294"/>
      <c r="R16" s="294"/>
      <c r="S16" s="295"/>
      <c r="U16" s="264"/>
      <c r="V16" s="265"/>
      <c r="W16" s="265"/>
      <c r="X16" s="265"/>
      <c r="Y16" s="265"/>
      <c r="Z16" s="265"/>
      <c r="AA16" s="266"/>
      <c r="AB16" s="255">
        <v>0</v>
      </c>
      <c r="AC16" s="256"/>
      <c r="AD16" s="255">
        <v>0</v>
      </c>
      <c r="AE16" s="256"/>
      <c r="AF16" s="255">
        <v>0</v>
      </c>
      <c r="AG16" s="256"/>
      <c r="AH16" s="255">
        <v>0</v>
      </c>
      <c r="AI16" s="256"/>
      <c r="AJ16" s="259"/>
      <c r="AK16" s="260"/>
      <c r="AL16" s="259"/>
      <c r="AM16" s="260"/>
    </row>
    <row r="17" spans="1:39" ht="20.100000000000001" customHeight="1">
      <c r="A17" s="261" t="s">
        <v>734</v>
      </c>
      <c r="B17" s="262"/>
      <c r="C17" s="262"/>
      <c r="D17" s="262"/>
      <c r="E17" s="262"/>
      <c r="F17" s="262"/>
      <c r="G17" s="263"/>
      <c r="H17" s="255">
        <v>0</v>
      </c>
      <c r="I17" s="256"/>
      <c r="J17" s="255">
        <v>0</v>
      </c>
      <c r="K17" s="256"/>
      <c r="L17" s="255">
        <v>0</v>
      </c>
      <c r="M17" s="256"/>
      <c r="N17" s="255">
        <v>0</v>
      </c>
      <c r="O17" s="256"/>
      <c r="P17" s="257">
        <v>0</v>
      </c>
      <c r="Q17" s="258"/>
      <c r="R17" s="257">
        <v>0</v>
      </c>
      <c r="S17" s="258"/>
      <c r="U17" s="261" t="s">
        <v>110</v>
      </c>
      <c r="V17" s="262"/>
      <c r="W17" s="262"/>
      <c r="X17" s="262"/>
      <c r="Y17" s="262"/>
      <c r="Z17" s="262"/>
      <c r="AA17" s="263"/>
      <c r="AB17" s="255">
        <v>0</v>
      </c>
      <c r="AC17" s="256"/>
      <c r="AD17" s="255">
        <v>0</v>
      </c>
      <c r="AE17" s="256"/>
      <c r="AF17" s="255">
        <v>0</v>
      </c>
      <c r="AG17" s="256"/>
      <c r="AH17" s="255">
        <v>0</v>
      </c>
      <c r="AI17" s="256"/>
      <c r="AJ17" s="257">
        <v>0</v>
      </c>
      <c r="AK17" s="258"/>
      <c r="AL17" s="257">
        <v>0</v>
      </c>
      <c r="AM17" s="258"/>
    </row>
    <row r="18" spans="1:39" ht="20.100000000000001" customHeight="1">
      <c r="A18" s="264"/>
      <c r="B18" s="265"/>
      <c r="C18" s="265"/>
      <c r="D18" s="265"/>
      <c r="E18" s="265"/>
      <c r="F18" s="265"/>
      <c r="G18" s="266"/>
      <c r="H18" s="255">
        <v>0</v>
      </c>
      <c r="I18" s="256"/>
      <c r="J18" s="255">
        <v>0</v>
      </c>
      <c r="K18" s="256"/>
      <c r="L18" s="255">
        <v>0</v>
      </c>
      <c r="M18" s="256"/>
      <c r="N18" s="255">
        <v>0</v>
      </c>
      <c r="O18" s="256"/>
      <c r="P18" s="259"/>
      <c r="Q18" s="260"/>
      <c r="R18" s="259"/>
      <c r="S18" s="260"/>
      <c r="U18" s="264"/>
      <c r="V18" s="265"/>
      <c r="W18" s="265"/>
      <c r="X18" s="265"/>
      <c r="Y18" s="265"/>
      <c r="Z18" s="265"/>
      <c r="AA18" s="266"/>
      <c r="AB18" s="255">
        <v>0</v>
      </c>
      <c r="AC18" s="256"/>
      <c r="AD18" s="255">
        <v>0</v>
      </c>
      <c r="AE18" s="256"/>
      <c r="AF18" s="255">
        <v>0</v>
      </c>
      <c r="AG18" s="256"/>
      <c r="AH18" s="255">
        <v>0</v>
      </c>
      <c r="AI18" s="256"/>
      <c r="AJ18" s="259"/>
      <c r="AK18" s="260"/>
      <c r="AL18" s="259"/>
      <c r="AM18" s="260"/>
    </row>
    <row r="19" spans="1:39" ht="20.100000000000001" customHeight="1">
      <c r="A19" s="267" t="s">
        <v>193</v>
      </c>
      <c r="B19" s="268"/>
      <c r="C19" s="268"/>
      <c r="D19" s="268"/>
      <c r="E19" s="268"/>
      <c r="F19" s="268"/>
      <c r="G19" s="269"/>
      <c r="H19" s="270">
        <f>SUM(H17:I18)</f>
        <v>0</v>
      </c>
      <c r="I19" s="271"/>
      <c r="J19" s="270">
        <f t="shared" ref="J19" si="5">SUM(J17:K18)</f>
        <v>0</v>
      </c>
      <c r="K19" s="271"/>
      <c r="L19" s="270">
        <f t="shared" ref="L19" si="6">SUM(L17:M18)</f>
        <v>0</v>
      </c>
      <c r="M19" s="271"/>
      <c r="N19" s="270">
        <f t="shared" ref="N19" si="7">SUM(N17:O18)</f>
        <v>0</v>
      </c>
      <c r="O19" s="271"/>
      <c r="P19" s="270">
        <f t="shared" ref="P19" si="8">SUM(P17:Q18)</f>
        <v>0</v>
      </c>
      <c r="Q19" s="271"/>
      <c r="R19" s="270">
        <f t="shared" ref="R19" si="9">SUM(R17:S18)</f>
        <v>0</v>
      </c>
      <c r="S19" s="271"/>
      <c r="U19" s="261" t="s">
        <v>720</v>
      </c>
      <c r="V19" s="262"/>
      <c r="W19" s="262"/>
      <c r="X19" s="262"/>
      <c r="Y19" s="262"/>
      <c r="Z19" s="262"/>
      <c r="AA19" s="263"/>
      <c r="AB19" s="255">
        <v>0</v>
      </c>
      <c r="AC19" s="256"/>
      <c r="AD19" s="255">
        <v>0</v>
      </c>
      <c r="AE19" s="256"/>
      <c r="AF19" s="255">
        <v>0</v>
      </c>
      <c r="AG19" s="256"/>
      <c r="AH19" s="255">
        <v>0</v>
      </c>
      <c r="AI19" s="256"/>
      <c r="AJ19" s="257">
        <v>0</v>
      </c>
      <c r="AK19" s="258"/>
      <c r="AL19" s="257">
        <v>0</v>
      </c>
      <c r="AM19" s="258"/>
    </row>
    <row r="20" spans="1:39" ht="20.100000000000001" customHeight="1">
      <c r="A20" s="293" t="s">
        <v>164</v>
      </c>
      <c r="B20" s="294"/>
      <c r="C20" s="294"/>
      <c r="D20" s="294"/>
      <c r="E20" s="294"/>
      <c r="F20" s="294"/>
      <c r="G20" s="294"/>
      <c r="H20" s="294"/>
      <c r="I20" s="294"/>
      <c r="J20" s="294"/>
      <c r="K20" s="294"/>
      <c r="L20" s="294"/>
      <c r="M20" s="294"/>
      <c r="N20" s="294"/>
      <c r="O20" s="294"/>
      <c r="P20" s="294"/>
      <c r="Q20" s="294"/>
      <c r="R20" s="294"/>
      <c r="S20" s="295"/>
      <c r="U20" s="264"/>
      <c r="V20" s="265"/>
      <c r="W20" s="265"/>
      <c r="X20" s="265"/>
      <c r="Y20" s="265"/>
      <c r="Z20" s="265"/>
      <c r="AA20" s="266"/>
      <c r="AB20" s="255">
        <v>0</v>
      </c>
      <c r="AC20" s="256"/>
      <c r="AD20" s="255">
        <v>0</v>
      </c>
      <c r="AE20" s="256"/>
      <c r="AF20" s="255">
        <v>0</v>
      </c>
      <c r="AG20" s="256"/>
      <c r="AH20" s="255">
        <v>0</v>
      </c>
      <c r="AI20" s="256"/>
      <c r="AJ20" s="259"/>
      <c r="AK20" s="260"/>
      <c r="AL20" s="259"/>
      <c r="AM20" s="260"/>
    </row>
    <row r="21" spans="1:39" ht="20.100000000000001" customHeight="1">
      <c r="A21" s="261" t="s">
        <v>164</v>
      </c>
      <c r="B21" s="262"/>
      <c r="C21" s="262"/>
      <c r="D21" s="262"/>
      <c r="E21" s="262"/>
      <c r="F21" s="262"/>
      <c r="G21" s="263"/>
      <c r="H21" s="255">
        <v>0</v>
      </c>
      <c r="I21" s="256"/>
      <c r="J21" s="255">
        <v>0</v>
      </c>
      <c r="K21" s="256"/>
      <c r="L21" s="255">
        <v>0</v>
      </c>
      <c r="M21" s="256"/>
      <c r="N21" s="255">
        <v>0</v>
      </c>
      <c r="O21" s="256"/>
      <c r="P21" s="257">
        <v>0</v>
      </c>
      <c r="Q21" s="258"/>
      <c r="R21" s="257">
        <v>0</v>
      </c>
      <c r="S21" s="258"/>
      <c r="U21" s="261" t="s">
        <v>196</v>
      </c>
      <c r="V21" s="262"/>
      <c r="W21" s="262"/>
      <c r="X21" s="262"/>
      <c r="Y21" s="262"/>
      <c r="Z21" s="262"/>
      <c r="AA21" s="263"/>
      <c r="AB21" s="255">
        <v>0</v>
      </c>
      <c r="AC21" s="256"/>
      <c r="AD21" s="255">
        <v>0</v>
      </c>
      <c r="AE21" s="256"/>
      <c r="AF21" s="255">
        <v>0</v>
      </c>
      <c r="AG21" s="256"/>
      <c r="AH21" s="255">
        <v>0</v>
      </c>
      <c r="AI21" s="256"/>
      <c r="AJ21" s="257">
        <v>0</v>
      </c>
      <c r="AK21" s="258"/>
      <c r="AL21" s="257">
        <v>0</v>
      </c>
      <c r="AM21" s="258"/>
    </row>
    <row r="22" spans="1:39" ht="20.100000000000001" customHeight="1">
      <c r="A22" s="264"/>
      <c r="B22" s="265"/>
      <c r="C22" s="265"/>
      <c r="D22" s="265"/>
      <c r="E22" s="265"/>
      <c r="F22" s="265"/>
      <c r="G22" s="266"/>
      <c r="H22" s="255">
        <v>0</v>
      </c>
      <c r="I22" s="256"/>
      <c r="J22" s="255">
        <v>0</v>
      </c>
      <c r="K22" s="256"/>
      <c r="L22" s="255">
        <v>0</v>
      </c>
      <c r="M22" s="256"/>
      <c r="N22" s="255">
        <v>0</v>
      </c>
      <c r="O22" s="256"/>
      <c r="P22" s="259"/>
      <c r="Q22" s="260"/>
      <c r="R22" s="259"/>
      <c r="S22" s="260"/>
      <c r="U22" s="264"/>
      <c r="V22" s="265"/>
      <c r="W22" s="265"/>
      <c r="X22" s="265"/>
      <c r="Y22" s="265"/>
      <c r="Z22" s="265"/>
      <c r="AA22" s="266"/>
      <c r="AB22" s="255">
        <v>0</v>
      </c>
      <c r="AC22" s="256"/>
      <c r="AD22" s="255">
        <v>0</v>
      </c>
      <c r="AE22" s="256"/>
      <c r="AF22" s="255">
        <v>0</v>
      </c>
      <c r="AG22" s="256"/>
      <c r="AH22" s="255">
        <v>0</v>
      </c>
      <c r="AI22" s="256"/>
      <c r="AJ22" s="259"/>
      <c r="AK22" s="260"/>
      <c r="AL22" s="259"/>
      <c r="AM22" s="260"/>
    </row>
    <row r="23" spans="1:39" ht="20.100000000000001" customHeight="1">
      <c r="A23" s="261" t="s">
        <v>366</v>
      </c>
      <c r="B23" s="262"/>
      <c r="C23" s="262"/>
      <c r="D23" s="262"/>
      <c r="E23" s="262"/>
      <c r="F23" s="262"/>
      <c r="G23" s="263"/>
      <c r="H23" s="255">
        <v>0</v>
      </c>
      <c r="I23" s="256"/>
      <c r="J23" s="255">
        <v>0</v>
      </c>
      <c r="K23" s="256"/>
      <c r="L23" s="255">
        <v>0</v>
      </c>
      <c r="M23" s="256"/>
      <c r="N23" s="255">
        <v>0</v>
      </c>
      <c r="O23" s="256"/>
      <c r="P23" s="257">
        <v>0</v>
      </c>
      <c r="Q23" s="258"/>
      <c r="R23" s="257">
        <v>0</v>
      </c>
      <c r="S23" s="258"/>
      <c r="U23" s="261" t="s">
        <v>197</v>
      </c>
      <c r="V23" s="262"/>
      <c r="W23" s="262"/>
      <c r="X23" s="262"/>
      <c r="Y23" s="262"/>
      <c r="Z23" s="262"/>
      <c r="AA23" s="263"/>
      <c r="AB23" s="255">
        <v>0</v>
      </c>
      <c r="AC23" s="256"/>
      <c r="AD23" s="255">
        <v>0</v>
      </c>
      <c r="AE23" s="256"/>
      <c r="AF23" s="255">
        <v>0</v>
      </c>
      <c r="AG23" s="256"/>
      <c r="AH23" s="255">
        <v>0</v>
      </c>
      <c r="AI23" s="256"/>
      <c r="AJ23" s="257">
        <v>0</v>
      </c>
      <c r="AK23" s="258"/>
      <c r="AL23" s="257">
        <v>0</v>
      </c>
      <c r="AM23" s="258"/>
    </row>
    <row r="24" spans="1:39" ht="20.100000000000001" customHeight="1">
      <c r="A24" s="264"/>
      <c r="B24" s="265"/>
      <c r="C24" s="265"/>
      <c r="D24" s="265"/>
      <c r="E24" s="265"/>
      <c r="F24" s="265"/>
      <c r="G24" s="266"/>
      <c r="H24" s="255">
        <v>0</v>
      </c>
      <c r="I24" s="256"/>
      <c r="J24" s="255">
        <v>0</v>
      </c>
      <c r="K24" s="256"/>
      <c r="L24" s="255">
        <v>0</v>
      </c>
      <c r="M24" s="256"/>
      <c r="N24" s="255">
        <v>0</v>
      </c>
      <c r="O24" s="256"/>
      <c r="P24" s="259"/>
      <c r="Q24" s="260"/>
      <c r="R24" s="259"/>
      <c r="S24" s="260"/>
      <c r="U24" s="264"/>
      <c r="V24" s="265"/>
      <c r="W24" s="265"/>
      <c r="X24" s="265"/>
      <c r="Y24" s="265"/>
      <c r="Z24" s="265"/>
      <c r="AA24" s="266"/>
      <c r="AB24" s="255">
        <v>0</v>
      </c>
      <c r="AC24" s="256"/>
      <c r="AD24" s="255">
        <v>0</v>
      </c>
      <c r="AE24" s="256"/>
      <c r="AF24" s="255">
        <v>0</v>
      </c>
      <c r="AG24" s="256"/>
      <c r="AH24" s="255">
        <v>0</v>
      </c>
      <c r="AI24" s="256"/>
      <c r="AJ24" s="259"/>
      <c r="AK24" s="260"/>
      <c r="AL24" s="259"/>
      <c r="AM24" s="260"/>
    </row>
    <row r="25" spans="1:39" ht="20.100000000000001" customHeight="1">
      <c r="A25" s="261" t="s">
        <v>367</v>
      </c>
      <c r="B25" s="262"/>
      <c r="C25" s="262"/>
      <c r="D25" s="262"/>
      <c r="E25" s="262"/>
      <c r="F25" s="262"/>
      <c r="G25" s="263"/>
      <c r="H25" s="255">
        <v>0</v>
      </c>
      <c r="I25" s="256"/>
      <c r="J25" s="255">
        <v>0</v>
      </c>
      <c r="K25" s="256"/>
      <c r="L25" s="255">
        <v>0</v>
      </c>
      <c r="M25" s="256"/>
      <c r="N25" s="255">
        <v>0</v>
      </c>
      <c r="O25" s="256"/>
      <c r="P25" s="257">
        <v>0</v>
      </c>
      <c r="Q25" s="258"/>
      <c r="R25" s="257">
        <v>0</v>
      </c>
      <c r="S25" s="258"/>
      <c r="U25" s="261" t="s">
        <v>322</v>
      </c>
      <c r="V25" s="262"/>
      <c r="W25" s="262"/>
      <c r="X25" s="262"/>
      <c r="Y25" s="262"/>
      <c r="Z25" s="262"/>
      <c r="AA25" s="263"/>
      <c r="AB25" s="255">
        <v>0</v>
      </c>
      <c r="AC25" s="256"/>
      <c r="AD25" s="255">
        <v>0</v>
      </c>
      <c r="AE25" s="256"/>
      <c r="AF25" s="255">
        <v>0</v>
      </c>
      <c r="AG25" s="256"/>
      <c r="AH25" s="255">
        <v>0</v>
      </c>
      <c r="AI25" s="256"/>
      <c r="AJ25" s="257">
        <v>0</v>
      </c>
      <c r="AK25" s="258"/>
      <c r="AL25" s="257">
        <v>0</v>
      </c>
      <c r="AM25" s="258"/>
    </row>
    <row r="26" spans="1:39" ht="20.100000000000001" customHeight="1">
      <c r="A26" s="264"/>
      <c r="B26" s="265"/>
      <c r="C26" s="265"/>
      <c r="D26" s="265"/>
      <c r="E26" s="265"/>
      <c r="F26" s="265"/>
      <c r="G26" s="266"/>
      <c r="H26" s="255">
        <v>0</v>
      </c>
      <c r="I26" s="256"/>
      <c r="J26" s="255">
        <v>0</v>
      </c>
      <c r="K26" s="256"/>
      <c r="L26" s="255">
        <v>0</v>
      </c>
      <c r="M26" s="256"/>
      <c r="N26" s="255">
        <v>0</v>
      </c>
      <c r="O26" s="256"/>
      <c r="P26" s="259"/>
      <c r="Q26" s="260"/>
      <c r="R26" s="259"/>
      <c r="S26" s="260"/>
      <c r="U26" s="264"/>
      <c r="V26" s="265"/>
      <c r="W26" s="265"/>
      <c r="X26" s="265"/>
      <c r="Y26" s="265"/>
      <c r="Z26" s="265"/>
      <c r="AA26" s="266"/>
      <c r="AB26" s="255">
        <v>0</v>
      </c>
      <c r="AC26" s="256"/>
      <c r="AD26" s="255">
        <v>0</v>
      </c>
      <c r="AE26" s="256"/>
      <c r="AF26" s="255">
        <v>0</v>
      </c>
      <c r="AG26" s="256"/>
      <c r="AH26" s="255">
        <v>0</v>
      </c>
      <c r="AI26" s="256"/>
      <c r="AJ26" s="259"/>
      <c r="AK26" s="260"/>
      <c r="AL26" s="259"/>
      <c r="AM26" s="260"/>
    </row>
    <row r="27" spans="1:39" ht="20.100000000000001" customHeight="1">
      <c r="A27" s="261" t="s">
        <v>60</v>
      </c>
      <c r="B27" s="262"/>
      <c r="C27" s="262"/>
      <c r="D27" s="262"/>
      <c r="E27" s="262"/>
      <c r="F27" s="262"/>
      <c r="G27" s="263"/>
      <c r="H27" s="255">
        <v>0</v>
      </c>
      <c r="I27" s="256"/>
      <c r="J27" s="255">
        <v>0</v>
      </c>
      <c r="K27" s="256"/>
      <c r="L27" s="255">
        <v>0</v>
      </c>
      <c r="M27" s="256"/>
      <c r="N27" s="255">
        <v>0</v>
      </c>
      <c r="O27" s="256"/>
      <c r="P27" s="257">
        <v>0</v>
      </c>
      <c r="Q27" s="258"/>
      <c r="R27" s="257">
        <v>0</v>
      </c>
      <c r="S27" s="258"/>
      <c r="U27" s="261" t="s">
        <v>49</v>
      </c>
      <c r="V27" s="262"/>
      <c r="W27" s="262"/>
      <c r="X27" s="262"/>
      <c r="Y27" s="262"/>
      <c r="Z27" s="262"/>
      <c r="AA27" s="263"/>
      <c r="AB27" s="255">
        <v>0</v>
      </c>
      <c r="AC27" s="256"/>
      <c r="AD27" s="255">
        <v>0</v>
      </c>
      <c r="AE27" s="256"/>
      <c r="AF27" s="255">
        <v>0</v>
      </c>
      <c r="AG27" s="256"/>
      <c r="AH27" s="255">
        <v>0</v>
      </c>
      <c r="AI27" s="256"/>
      <c r="AJ27" s="257">
        <v>0</v>
      </c>
      <c r="AK27" s="258"/>
      <c r="AL27" s="257">
        <v>0</v>
      </c>
      <c r="AM27" s="258"/>
    </row>
    <row r="28" spans="1:39" ht="20.100000000000001" customHeight="1">
      <c r="A28" s="264"/>
      <c r="B28" s="265"/>
      <c r="C28" s="265"/>
      <c r="D28" s="265"/>
      <c r="E28" s="265"/>
      <c r="F28" s="265"/>
      <c r="G28" s="266"/>
      <c r="H28" s="255">
        <v>0</v>
      </c>
      <c r="I28" s="256"/>
      <c r="J28" s="255">
        <v>0</v>
      </c>
      <c r="K28" s="256"/>
      <c r="L28" s="255">
        <v>0</v>
      </c>
      <c r="M28" s="256"/>
      <c r="N28" s="255">
        <v>0</v>
      </c>
      <c r="O28" s="256"/>
      <c r="P28" s="259"/>
      <c r="Q28" s="260"/>
      <c r="R28" s="259"/>
      <c r="S28" s="260"/>
      <c r="U28" s="264"/>
      <c r="V28" s="265"/>
      <c r="W28" s="265"/>
      <c r="X28" s="265"/>
      <c r="Y28" s="265"/>
      <c r="Z28" s="265"/>
      <c r="AA28" s="266"/>
      <c r="AB28" s="255">
        <v>0</v>
      </c>
      <c r="AC28" s="256"/>
      <c r="AD28" s="255">
        <v>0</v>
      </c>
      <c r="AE28" s="256"/>
      <c r="AF28" s="255">
        <v>0</v>
      </c>
      <c r="AG28" s="256"/>
      <c r="AH28" s="255">
        <v>0</v>
      </c>
      <c r="AI28" s="256"/>
      <c r="AJ28" s="259"/>
      <c r="AK28" s="260"/>
      <c r="AL28" s="259"/>
      <c r="AM28" s="260"/>
    </row>
    <row r="29" spans="1:39" ht="20.100000000000001" customHeight="1">
      <c r="A29" s="267" t="s">
        <v>193</v>
      </c>
      <c r="B29" s="268"/>
      <c r="C29" s="268"/>
      <c r="D29" s="268"/>
      <c r="E29" s="268"/>
      <c r="F29" s="268"/>
      <c r="G29" s="269"/>
      <c r="H29" s="270">
        <f>H21+H23+H25+H27</f>
        <v>0</v>
      </c>
      <c r="I29" s="271"/>
      <c r="J29" s="270">
        <f t="shared" ref="J29" si="10">J21+J23+J25+J27</f>
        <v>0</v>
      </c>
      <c r="K29" s="271"/>
      <c r="L29" s="270">
        <f t="shared" ref="L29" si="11">L21+L23+L25+L27</f>
        <v>0</v>
      </c>
      <c r="M29" s="271"/>
      <c r="N29" s="270">
        <f t="shared" ref="N29" si="12">N21+N23+N25+N27</f>
        <v>0</v>
      </c>
      <c r="O29" s="271"/>
      <c r="P29" s="270">
        <f t="shared" ref="P29" si="13">P21+P23+P25+P27</f>
        <v>0</v>
      </c>
      <c r="Q29" s="271"/>
      <c r="R29" s="270">
        <f t="shared" ref="R29" si="14">R21+R23+R25+R27</f>
        <v>0</v>
      </c>
      <c r="S29" s="271"/>
      <c r="U29" s="261" t="s">
        <v>369</v>
      </c>
      <c r="V29" s="262"/>
      <c r="W29" s="262"/>
      <c r="X29" s="262"/>
      <c r="Y29" s="262"/>
      <c r="Z29" s="262"/>
      <c r="AA29" s="263"/>
      <c r="AB29" s="255">
        <v>0</v>
      </c>
      <c r="AC29" s="256"/>
      <c r="AD29" s="255">
        <v>0</v>
      </c>
      <c r="AE29" s="256"/>
      <c r="AF29" s="255">
        <v>0</v>
      </c>
      <c r="AG29" s="256"/>
      <c r="AH29" s="255">
        <v>0</v>
      </c>
      <c r="AI29" s="256"/>
      <c r="AJ29" s="257">
        <v>0</v>
      </c>
      <c r="AK29" s="258"/>
      <c r="AL29" s="257">
        <v>0</v>
      </c>
      <c r="AM29" s="258"/>
    </row>
    <row r="30" spans="1:39" ht="20.100000000000001" customHeight="1">
      <c r="A30" s="293" t="s">
        <v>42</v>
      </c>
      <c r="B30" s="294"/>
      <c r="C30" s="294"/>
      <c r="D30" s="294"/>
      <c r="E30" s="294"/>
      <c r="F30" s="294"/>
      <c r="G30" s="294"/>
      <c r="H30" s="294"/>
      <c r="I30" s="294"/>
      <c r="J30" s="294"/>
      <c r="K30" s="294"/>
      <c r="L30" s="294"/>
      <c r="M30" s="294"/>
      <c r="N30" s="294"/>
      <c r="O30" s="294"/>
      <c r="P30" s="294"/>
      <c r="Q30" s="294"/>
      <c r="R30" s="294"/>
      <c r="S30" s="295"/>
      <c r="U30" s="264"/>
      <c r="V30" s="265"/>
      <c r="W30" s="265"/>
      <c r="X30" s="265"/>
      <c r="Y30" s="265"/>
      <c r="Z30" s="265"/>
      <c r="AA30" s="266"/>
      <c r="AB30" s="255">
        <v>0</v>
      </c>
      <c r="AC30" s="256"/>
      <c r="AD30" s="255">
        <v>0</v>
      </c>
      <c r="AE30" s="256"/>
      <c r="AF30" s="255">
        <v>0</v>
      </c>
      <c r="AG30" s="256"/>
      <c r="AH30" s="255">
        <v>0</v>
      </c>
      <c r="AI30" s="256"/>
      <c r="AJ30" s="259"/>
      <c r="AK30" s="260"/>
      <c r="AL30" s="259"/>
      <c r="AM30" s="260"/>
    </row>
    <row r="31" spans="1:39" ht="20.100000000000001" customHeight="1">
      <c r="A31" s="261" t="s">
        <v>42</v>
      </c>
      <c r="B31" s="262"/>
      <c r="C31" s="262"/>
      <c r="D31" s="262"/>
      <c r="E31" s="262"/>
      <c r="F31" s="262"/>
      <c r="G31" s="263"/>
      <c r="H31" s="255">
        <v>0</v>
      </c>
      <c r="I31" s="256"/>
      <c r="J31" s="255">
        <v>0</v>
      </c>
      <c r="K31" s="256"/>
      <c r="L31" s="255">
        <v>0</v>
      </c>
      <c r="M31" s="256"/>
      <c r="N31" s="255">
        <v>0</v>
      </c>
      <c r="O31" s="256"/>
      <c r="P31" s="257">
        <v>0</v>
      </c>
      <c r="Q31" s="258"/>
      <c r="R31" s="257">
        <v>0</v>
      </c>
      <c r="S31" s="258"/>
      <c r="U31" s="261" t="s">
        <v>48</v>
      </c>
      <c r="V31" s="262"/>
      <c r="W31" s="262"/>
      <c r="X31" s="262"/>
      <c r="Y31" s="262"/>
      <c r="Z31" s="262"/>
      <c r="AA31" s="263"/>
      <c r="AB31" s="255">
        <v>0</v>
      </c>
      <c r="AC31" s="256"/>
      <c r="AD31" s="255">
        <v>0</v>
      </c>
      <c r="AE31" s="256"/>
      <c r="AF31" s="255">
        <v>0</v>
      </c>
      <c r="AG31" s="256"/>
      <c r="AH31" s="255">
        <v>0</v>
      </c>
      <c r="AI31" s="256"/>
      <c r="AJ31" s="257">
        <v>0</v>
      </c>
      <c r="AK31" s="258"/>
      <c r="AL31" s="257">
        <v>0</v>
      </c>
      <c r="AM31" s="258"/>
    </row>
    <row r="32" spans="1:39" ht="20.100000000000001" customHeight="1">
      <c r="A32" s="264"/>
      <c r="B32" s="265"/>
      <c r="C32" s="265"/>
      <c r="D32" s="265"/>
      <c r="E32" s="265"/>
      <c r="F32" s="265"/>
      <c r="G32" s="266"/>
      <c r="H32" s="255">
        <v>0</v>
      </c>
      <c r="I32" s="256"/>
      <c r="J32" s="255">
        <v>0</v>
      </c>
      <c r="K32" s="256"/>
      <c r="L32" s="255">
        <v>0</v>
      </c>
      <c r="M32" s="256"/>
      <c r="N32" s="255">
        <v>0</v>
      </c>
      <c r="O32" s="256"/>
      <c r="P32" s="259"/>
      <c r="Q32" s="260"/>
      <c r="R32" s="259"/>
      <c r="S32" s="260"/>
      <c r="U32" s="264"/>
      <c r="V32" s="265"/>
      <c r="W32" s="265"/>
      <c r="X32" s="265"/>
      <c r="Y32" s="265"/>
      <c r="Z32" s="265"/>
      <c r="AA32" s="266"/>
      <c r="AB32" s="255">
        <v>0</v>
      </c>
      <c r="AC32" s="256"/>
      <c r="AD32" s="255">
        <v>0</v>
      </c>
      <c r="AE32" s="256"/>
      <c r="AF32" s="255">
        <v>0</v>
      </c>
      <c r="AG32" s="256"/>
      <c r="AH32" s="255">
        <v>0</v>
      </c>
      <c r="AI32" s="256"/>
      <c r="AJ32" s="259"/>
      <c r="AK32" s="260"/>
      <c r="AL32" s="259"/>
      <c r="AM32" s="260"/>
    </row>
    <row r="33" spans="1:39" ht="20.100000000000001" customHeight="1">
      <c r="A33" s="267" t="s">
        <v>193</v>
      </c>
      <c r="B33" s="268"/>
      <c r="C33" s="268"/>
      <c r="D33" s="268"/>
      <c r="E33" s="268"/>
      <c r="F33" s="268"/>
      <c r="G33" s="269"/>
      <c r="H33" s="270">
        <f>SUM(H31)</f>
        <v>0</v>
      </c>
      <c r="I33" s="271"/>
      <c r="J33" s="270">
        <f t="shared" ref="J33" si="15">SUM(J31)</f>
        <v>0</v>
      </c>
      <c r="K33" s="271"/>
      <c r="L33" s="270">
        <f t="shared" ref="L33" si="16">SUM(L31)</f>
        <v>0</v>
      </c>
      <c r="M33" s="271"/>
      <c r="N33" s="270">
        <f t="shared" ref="N33" si="17">SUM(N31)</f>
        <v>0</v>
      </c>
      <c r="O33" s="271"/>
      <c r="P33" s="270">
        <f t="shared" ref="P33" si="18">SUM(P31)</f>
        <v>0</v>
      </c>
      <c r="Q33" s="271"/>
      <c r="R33" s="270">
        <f t="shared" ref="R33" si="19">SUM(R31)</f>
        <v>0</v>
      </c>
      <c r="S33" s="271"/>
      <c r="U33" s="261" t="s">
        <v>51</v>
      </c>
      <c r="V33" s="262"/>
      <c r="W33" s="262"/>
      <c r="X33" s="262"/>
      <c r="Y33" s="262"/>
      <c r="Z33" s="262"/>
      <c r="AA33" s="263"/>
      <c r="AB33" s="255">
        <v>0</v>
      </c>
      <c r="AC33" s="256"/>
      <c r="AD33" s="255">
        <v>0</v>
      </c>
      <c r="AE33" s="256"/>
      <c r="AF33" s="255">
        <v>0</v>
      </c>
      <c r="AG33" s="256"/>
      <c r="AH33" s="255">
        <v>0</v>
      </c>
      <c r="AI33" s="256"/>
      <c r="AJ33" s="257">
        <v>0</v>
      </c>
      <c r="AK33" s="258"/>
      <c r="AL33" s="257">
        <v>0</v>
      </c>
      <c r="AM33" s="258"/>
    </row>
    <row r="34" spans="1:39" ht="20.100000000000001" customHeight="1">
      <c r="A34" s="293" t="s">
        <v>372</v>
      </c>
      <c r="B34" s="294"/>
      <c r="C34" s="294"/>
      <c r="D34" s="294"/>
      <c r="E34" s="294"/>
      <c r="F34" s="294"/>
      <c r="G34" s="294"/>
      <c r="H34" s="294"/>
      <c r="I34" s="294"/>
      <c r="J34" s="294"/>
      <c r="K34" s="294"/>
      <c r="L34" s="294"/>
      <c r="M34" s="294"/>
      <c r="N34" s="294"/>
      <c r="O34" s="294"/>
      <c r="P34" s="294"/>
      <c r="Q34" s="294"/>
      <c r="R34" s="294"/>
      <c r="S34" s="295"/>
      <c r="U34" s="264"/>
      <c r="V34" s="265"/>
      <c r="W34" s="265"/>
      <c r="X34" s="265"/>
      <c r="Y34" s="265"/>
      <c r="Z34" s="265"/>
      <c r="AA34" s="266"/>
      <c r="AB34" s="255">
        <v>0</v>
      </c>
      <c r="AC34" s="256"/>
      <c r="AD34" s="255">
        <v>0</v>
      </c>
      <c r="AE34" s="256"/>
      <c r="AF34" s="255">
        <v>0</v>
      </c>
      <c r="AG34" s="256"/>
      <c r="AH34" s="255">
        <v>0</v>
      </c>
      <c r="AI34" s="256"/>
      <c r="AJ34" s="259"/>
      <c r="AK34" s="260"/>
      <c r="AL34" s="259"/>
      <c r="AM34" s="260"/>
    </row>
    <row r="35" spans="1:39" ht="20.100000000000001" customHeight="1">
      <c r="A35" s="261" t="s">
        <v>372</v>
      </c>
      <c r="B35" s="262"/>
      <c r="C35" s="262"/>
      <c r="D35" s="262"/>
      <c r="E35" s="262"/>
      <c r="F35" s="262"/>
      <c r="G35" s="263"/>
      <c r="H35" s="255">
        <v>0</v>
      </c>
      <c r="I35" s="256"/>
      <c r="J35" s="255">
        <v>0</v>
      </c>
      <c r="K35" s="256"/>
      <c r="L35" s="255">
        <v>0</v>
      </c>
      <c r="M35" s="256"/>
      <c r="N35" s="255">
        <v>0</v>
      </c>
      <c r="O35" s="256"/>
      <c r="P35" s="257">
        <v>0</v>
      </c>
      <c r="Q35" s="258"/>
      <c r="R35" s="257">
        <v>0</v>
      </c>
      <c r="S35" s="258"/>
      <c r="U35" s="261" t="s">
        <v>198</v>
      </c>
      <c r="V35" s="262"/>
      <c r="W35" s="262"/>
      <c r="X35" s="262"/>
      <c r="Y35" s="262"/>
      <c r="Z35" s="262"/>
      <c r="AA35" s="263"/>
      <c r="AB35" s="255">
        <v>0</v>
      </c>
      <c r="AC35" s="256"/>
      <c r="AD35" s="255">
        <v>0</v>
      </c>
      <c r="AE35" s="256"/>
      <c r="AF35" s="255">
        <v>0</v>
      </c>
      <c r="AG35" s="256"/>
      <c r="AH35" s="255">
        <v>0</v>
      </c>
      <c r="AI35" s="256"/>
      <c r="AJ35" s="257">
        <v>0</v>
      </c>
      <c r="AK35" s="258"/>
      <c r="AL35" s="257">
        <v>0</v>
      </c>
      <c r="AM35" s="258"/>
    </row>
    <row r="36" spans="1:39" ht="20.100000000000001" customHeight="1">
      <c r="A36" s="264"/>
      <c r="B36" s="265"/>
      <c r="C36" s="265"/>
      <c r="D36" s="265"/>
      <c r="E36" s="265"/>
      <c r="F36" s="265"/>
      <c r="G36" s="266"/>
      <c r="H36" s="255">
        <v>0</v>
      </c>
      <c r="I36" s="256"/>
      <c r="J36" s="255">
        <v>0</v>
      </c>
      <c r="K36" s="256"/>
      <c r="L36" s="255">
        <v>0</v>
      </c>
      <c r="M36" s="256"/>
      <c r="N36" s="255">
        <v>0</v>
      </c>
      <c r="O36" s="256"/>
      <c r="P36" s="259"/>
      <c r="Q36" s="260"/>
      <c r="R36" s="259"/>
      <c r="S36" s="260"/>
      <c r="U36" s="264"/>
      <c r="V36" s="265"/>
      <c r="W36" s="265"/>
      <c r="X36" s="265"/>
      <c r="Y36" s="265"/>
      <c r="Z36" s="265"/>
      <c r="AA36" s="266"/>
      <c r="AB36" s="255">
        <v>0</v>
      </c>
      <c r="AC36" s="256"/>
      <c r="AD36" s="255">
        <v>0</v>
      </c>
      <c r="AE36" s="256"/>
      <c r="AF36" s="255">
        <v>0</v>
      </c>
      <c r="AG36" s="256"/>
      <c r="AH36" s="255">
        <v>0</v>
      </c>
      <c r="AI36" s="256"/>
      <c r="AJ36" s="259"/>
      <c r="AK36" s="260"/>
      <c r="AL36" s="259"/>
      <c r="AM36" s="260"/>
    </row>
    <row r="37" spans="1:39" ht="20.100000000000001" customHeight="1">
      <c r="A37" s="261" t="s">
        <v>212</v>
      </c>
      <c r="B37" s="262"/>
      <c r="C37" s="262"/>
      <c r="D37" s="262"/>
      <c r="E37" s="262"/>
      <c r="F37" s="262"/>
      <c r="G37" s="263"/>
      <c r="H37" s="255">
        <v>0</v>
      </c>
      <c r="I37" s="256"/>
      <c r="J37" s="255">
        <v>0</v>
      </c>
      <c r="K37" s="256"/>
      <c r="L37" s="255">
        <v>0</v>
      </c>
      <c r="M37" s="256"/>
      <c r="N37" s="255">
        <v>0</v>
      </c>
      <c r="O37" s="256"/>
      <c r="P37" s="257">
        <v>0</v>
      </c>
      <c r="Q37" s="258"/>
      <c r="R37" s="257">
        <v>0</v>
      </c>
      <c r="S37" s="258"/>
      <c r="U37" s="261" t="s">
        <v>200</v>
      </c>
      <c r="V37" s="262"/>
      <c r="W37" s="262"/>
      <c r="X37" s="262"/>
      <c r="Y37" s="262"/>
      <c r="Z37" s="262"/>
      <c r="AA37" s="263"/>
      <c r="AB37" s="255">
        <v>0</v>
      </c>
      <c r="AC37" s="256"/>
      <c r="AD37" s="255">
        <v>0</v>
      </c>
      <c r="AE37" s="256"/>
      <c r="AF37" s="255">
        <v>0</v>
      </c>
      <c r="AG37" s="256"/>
      <c r="AH37" s="255">
        <v>0</v>
      </c>
      <c r="AI37" s="256"/>
      <c r="AJ37" s="257">
        <v>0</v>
      </c>
      <c r="AK37" s="258"/>
      <c r="AL37" s="257">
        <v>0</v>
      </c>
      <c r="AM37" s="258"/>
    </row>
    <row r="38" spans="1:39" ht="20.100000000000001" customHeight="1">
      <c r="A38" s="264"/>
      <c r="B38" s="265"/>
      <c r="C38" s="265"/>
      <c r="D38" s="265"/>
      <c r="E38" s="265"/>
      <c r="F38" s="265"/>
      <c r="G38" s="266"/>
      <c r="H38" s="255">
        <v>0</v>
      </c>
      <c r="I38" s="256"/>
      <c r="J38" s="255">
        <v>0</v>
      </c>
      <c r="K38" s="256"/>
      <c r="L38" s="255">
        <v>0</v>
      </c>
      <c r="M38" s="256"/>
      <c r="N38" s="255">
        <v>0</v>
      </c>
      <c r="O38" s="256"/>
      <c r="P38" s="259"/>
      <c r="Q38" s="260"/>
      <c r="R38" s="259"/>
      <c r="S38" s="260"/>
      <c r="U38" s="264"/>
      <c r="V38" s="265"/>
      <c r="W38" s="265"/>
      <c r="X38" s="265"/>
      <c r="Y38" s="265"/>
      <c r="Z38" s="265"/>
      <c r="AA38" s="266"/>
      <c r="AB38" s="255">
        <v>0</v>
      </c>
      <c r="AC38" s="256"/>
      <c r="AD38" s="255">
        <v>0</v>
      </c>
      <c r="AE38" s="256"/>
      <c r="AF38" s="255">
        <v>0</v>
      </c>
      <c r="AG38" s="256"/>
      <c r="AH38" s="255">
        <v>0</v>
      </c>
      <c r="AI38" s="256"/>
      <c r="AJ38" s="259"/>
      <c r="AK38" s="260"/>
      <c r="AL38" s="259"/>
      <c r="AM38" s="260"/>
    </row>
    <row r="39" spans="1:39" ht="20.100000000000001" customHeight="1">
      <c r="A39" s="267" t="s">
        <v>193</v>
      </c>
      <c r="B39" s="268"/>
      <c r="C39" s="268"/>
      <c r="D39" s="268"/>
      <c r="E39" s="268"/>
      <c r="F39" s="268"/>
      <c r="G39" s="269"/>
      <c r="H39" s="270">
        <f>H35+H37</f>
        <v>0</v>
      </c>
      <c r="I39" s="271"/>
      <c r="J39" s="270">
        <f t="shared" ref="J39" si="20">J35+J37</f>
        <v>0</v>
      </c>
      <c r="K39" s="271"/>
      <c r="L39" s="270">
        <f t="shared" ref="L39" si="21">L35+L37</f>
        <v>0</v>
      </c>
      <c r="M39" s="271"/>
      <c r="N39" s="270">
        <f t="shared" ref="N39" si="22">N35+N37</f>
        <v>0</v>
      </c>
      <c r="O39" s="271"/>
      <c r="P39" s="270">
        <f t="shared" ref="P39" si="23">P35+P37</f>
        <v>0</v>
      </c>
      <c r="Q39" s="271"/>
      <c r="R39" s="270">
        <f t="shared" ref="R39" si="24">R35+R37</f>
        <v>0</v>
      </c>
      <c r="S39" s="271"/>
      <c r="U39" s="261" t="s">
        <v>724</v>
      </c>
      <c r="V39" s="262"/>
      <c r="W39" s="262"/>
      <c r="X39" s="262"/>
      <c r="Y39" s="262"/>
      <c r="Z39" s="262"/>
      <c r="AA39" s="263"/>
      <c r="AB39" s="255">
        <v>0</v>
      </c>
      <c r="AC39" s="256"/>
      <c r="AD39" s="255">
        <v>0</v>
      </c>
      <c r="AE39" s="256"/>
      <c r="AF39" s="255">
        <v>0</v>
      </c>
      <c r="AG39" s="256"/>
      <c r="AH39" s="255">
        <v>0</v>
      </c>
      <c r="AI39" s="256"/>
      <c r="AJ39" s="257">
        <v>0</v>
      </c>
      <c r="AK39" s="258"/>
      <c r="AL39" s="257">
        <v>0</v>
      </c>
      <c r="AM39" s="258"/>
    </row>
    <row r="40" spans="1:39" ht="20.100000000000001" customHeight="1">
      <c r="A40" s="293" t="s">
        <v>9</v>
      </c>
      <c r="B40" s="294"/>
      <c r="C40" s="294"/>
      <c r="D40" s="294"/>
      <c r="E40" s="294"/>
      <c r="F40" s="294"/>
      <c r="G40" s="294"/>
      <c r="H40" s="294"/>
      <c r="I40" s="294"/>
      <c r="J40" s="294"/>
      <c r="K40" s="294"/>
      <c r="L40" s="294"/>
      <c r="M40" s="294"/>
      <c r="N40" s="294"/>
      <c r="O40" s="294"/>
      <c r="P40" s="294"/>
      <c r="Q40" s="294"/>
      <c r="R40" s="294"/>
      <c r="S40" s="295"/>
      <c r="U40" s="264"/>
      <c r="V40" s="265"/>
      <c r="W40" s="265"/>
      <c r="X40" s="265"/>
      <c r="Y40" s="265"/>
      <c r="Z40" s="265"/>
      <c r="AA40" s="266"/>
      <c r="AB40" s="255">
        <v>0</v>
      </c>
      <c r="AC40" s="256"/>
      <c r="AD40" s="255">
        <v>0</v>
      </c>
      <c r="AE40" s="256"/>
      <c r="AF40" s="255">
        <v>0</v>
      </c>
      <c r="AG40" s="256"/>
      <c r="AH40" s="255">
        <v>0</v>
      </c>
      <c r="AI40" s="256"/>
      <c r="AJ40" s="259"/>
      <c r="AK40" s="260"/>
      <c r="AL40" s="259"/>
      <c r="AM40" s="260"/>
    </row>
    <row r="41" spans="1:39" ht="20.100000000000001" customHeight="1">
      <c r="A41" s="261" t="s">
        <v>9</v>
      </c>
      <c r="B41" s="262"/>
      <c r="C41" s="262"/>
      <c r="D41" s="262"/>
      <c r="E41" s="262"/>
      <c r="F41" s="262"/>
      <c r="G41" s="263"/>
      <c r="H41" s="255">
        <v>0</v>
      </c>
      <c r="I41" s="256"/>
      <c r="J41" s="255">
        <v>0</v>
      </c>
      <c r="K41" s="256"/>
      <c r="L41" s="255">
        <v>0</v>
      </c>
      <c r="M41" s="256"/>
      <c r="N41" s="255">
        <v>0</v>
      </c>
      <c r="O41" s="256"/>
      <c r="P41" s="257">
        <v>0</v>
      </c>
      <c r="Q41" s="258"/>
      <c r="R41" s="257">
        <v>0</v>
      </c>
      <c r="S41" s="258"/>
      <c r="U41" s="261" t="s">
        <v>729</v>
      </c>
      <c r="V41" s="262"/>
      <c r="W41" s="262"/>
      <c r="X41" s="262"/>
      <c r="Y41" s="262"/>
      <c r="Z41" s="262"/>
      <c r="AA41" s="263"/>
      <c r="AB41" s="255">
        <v>0</v>
      </c>
      <c r="AC41" s="256"/>
      <c r="AD41" s="255">
        <v>0</v>
      </c>
      <c r="AE41" s="256"/>
      <c r="AF41" s="255">
        <v>0</v>
      </c>
      <c r="AG41" s="256"/>
      <c r="AH41" s="255">
        <v>0</v>
      </c>
      <c r="AI41" s="256"/>
      <c r="AJ41" s="257">
        <v>0</v>
      </c>
      <c r="AK41" s="258"/>
      <c r="AL41" s="257">
        <v>0</v>
      </c>
      <c r="AM41" s="258"/>
    </row>
    <row r="42" spans="1:39" ht="20.100000000000001" customHeight="1">
      <c r="A42" s="264"/>
      <c r="B42" s="265"/>
      <c r="C42" s="265"/>
      <c r="D42" s="265"/>
      <c r="E42" s="265"/>
      <c r="F42" s="265"/>
      <c r="G42" s="266"/>
      <c r="H42" s="255">
        <v>0</v>
      </c>
      <c r="I42" s="256"/>
      <c r="J42" s="255">
        <v>0</v>
      </c>
      <c r="K42" s="256"/>
      <c r="L42" s="255">
        <v>0</v>
      </c>
      <c r="M42" s="256"/>
      <c r="N42" s="255">
        <v>0</v>
      </c>
      <c r="O42" s="256"/>
      <c r="P42" s="259"/>
      <c r="Q42" s="260"/>
      <c r="R42" s="259"/>
      <c r="S42" s="260"/>
      <c r="U42" s="264"/>
      <c r="V42" s="265"/>
      <c r="W42" s="265"/>
      <c r="X42" s="265"/>
      <c r="Y42" s="265"/>
      <c r="Z42" s="265"/>
      <c r="AA42" s="266"/>
      <c r="AB42" s="255">
        <v>0</v>
      </c>
      <c r="AC42" s="256"/>
      <c r="AD42" s="255">
        <v>0</v>
      </c>
      <c r="AE42" s="256"/>
      <c r="AF42" s="255">
        <v>0</v>
      </c>
      <c r="AG42" s="256"/>
      <c r="AH42" s="255">
        <v>0</v>
      </c>
      <c r="AI42" s="256"/>
      <c r="AJ42" s="259"/>
      <c r="AK42" s="260"/>
      <c r="AL42" s="259"/>
      <c r="AM42" s="260"/>
    </row>
    <row r="43" spans="1:39" ht="20.100000000000001" customHeight="1">
      <c r="A43" s="261" t="s">
        <v>45</v>
      </c>
      <c r="B43" s="262"/>
      <c r="C43" s="262"/>
      <c r="D43" s="262"/>
      <c r="E43" s="262"/>
      <c r="F43" s="262"/>
      <c r="G43" s="263"/>
      <c r="H43" s="255">
        <v>0</v>
      </c>
      <c r="I43" s="256"/>
      <c r="J43" s="255">
        <v>0</v>
      </c>
      <c r="K43" s="256"/>
      <c r="L43" s="255">
        <v>0</v>
      </c>
      <c r="M43" s="256"/>
      <c r="N43" s="255">
        <v>0</v>
      </c>
      <c r="O43" s="256"/>
      <c r="P43" s="257">
        <v>0</v>
      </c>
      <c r="Q43" s="258"/>
      <c r="R43" s="257">
        <v>0</v>
      </c>
      <c r="S43" s="258"/>
      <c r="U43" s="261" t="s">
        <v>723</v>
      </c>
      <c r="V43" s="262"/>
      <c r="W43" s="262"/>
      <c r="X43" s="262"/>
      <c r="Y43" s="262"/>
      <c r="Z43" s="262"/>
      <c r="AA43" s="263"/>
      <c r="AB43" s="255">
        <v>0</v>
      </c>
      <c r="AC43" s="256"/>
      <c r="AD43" s="255">
        <v>0</v>
      </c>
      <c r="AE43" s="256"/>
      <c r="AF43" s="255">
        <v>0</v>
      </c>
      <c r="AG43" s="256"/>
      <c r="AH43" s="255">
        <v>0</v>
      </c>
      <c r="AI43" s="256"/>
      <c r="AJ43" s="257">
        <v>0</v>
      </c>
      <c r="AK43" s="258"/>
      <c r="AL43" s="257">
        <v>0</v>
      </c>
      <c r="AM43" s="258"/>
    </row>
    <row r="44" spans="1:39" ht="20.100000000000001" customHeight="1">
      <c r="A44" s="264"/>
      <c r="B44" s="265"/>
      <c r="C44" s="265"/>
      <c r="D44" s="265"/>
      <c r="E44" s="265"/>
      <c r="F44" s="265"/>
      <c r="G44" s="266"/>
      <c r="H44" s="255">
        <v>0</v>
      </c>
      <c r="I44" s="256"/>
      <c r="J44" s="255">
        <v>0</v>
      </c>
      <c r="K44" s="256"/>
      <c r="L44" s="255">
        <v>0</v>
      </c>
      <c r="M44" s="256"/>
      <c r="N44" s="255">
        <v>0</v>
      </c>
      <c r="O44" s="256"/>
      <c r="P44" s="259"/>
      <c r="Q44" s="260"/>
      <c r="R44" s="259"/>
      <c r="S44" s="260"/>
      <c r="U44" s="264"/>
      <c r="V44" s="265"/>
      <c r="W44" s="265"/>
      <c r="X44" s="265"/>
      <c r="Y44" s="265"/>
      <c r="Z44" s="265"/>
      <c r="AA44" s="266"/>
      <c r="AB44" s="255">
        <v>0</v>
      </c>
      <c r="AC44" s="256"/>
      <c r="AD44" s="255">
        <v>0</v>
      </c>
      <c r="AE44" s="256"/>
      <c r="AF44" s="255">
        <v>0</v>
      </c>
      <c r="AG44" s="256"/>
      <c r="AH44" s="255">
        <v>0</v>
      </c>
      <c r="AI44" s="256"/>
      <c r="AJ44" s="259"/>
      <c r="AK44" s="260"/>
      <c r="AL44" s="259"/>
      <c r="AM44" s="260"/>
    </row>
    <row r="45" spans="1:39" ht="20.100000000000001" customHeight="1">
      <c r="A45" s="267" t="s">
        <v>193</v>
      </c>
      <c r="B45" s="268"/>
      <c r="C45" s="268"/>
      <c r="D45" s="268"/>
      <c r="E45" s="268"/>
      <c r="F45" s="268"/>
      <c r="G45" s="269"/>
      <c r="H45" s="270">
        <f>H41+H43</f>
        <v>0</v>
      </c>
      <c r="I45" s="271"/>
      <c r="J45" s="270">
        <f t="shared" ref="J45" si="25">J41+J43</f>
        <v>0</v>
      </c>
      <c r="K45" s="271"/>
      <c r="L45" s="270">
        <f t="shared" ref="L45" si="26">L41+L43</f>
        <v>0</v>
      </c>
      <c r="M45" s="271"/>
      <c r="N45" s="270">
        <f t="shared" ref="N45" si="27">N41+N43</f>
        <v>0</v>
      </c>
      <c r="O45" s="271"/>
      <c r="P45" s="270">
        <f t="shared" ref="P45" si="28">P41+P43</f>
        <v>0</v>
      </c>
      <c r="Q45" s="271"/>
      <c r="R45" s="270">
        <f t="shared" ref="R45" si="29">R41+R43</f>
        <v>0</v>
      </c>
      <c r="S45" s="271"/>
      <c r="U45" s="272" t="s">
        <v>716</v>
      </c>
      <c r="V45" s="262"/>
      <c r="W45" s="262"/>
      <c r="X45" s="262"/>
      <c r="Y45" s="262"/>
      <c r="Z45" s="262"/>
      <c r="AA45" s="263"/>
      <c r="AB45" s="255">
        <v>0</v>
      </c>
      <c r="AC45" s="256"/>
      <c r="AD45" s="255">
        <v>0</v>
      </c>
      <c r="AE45" s="256"/>
      <c r="AF45" s="255">
        <v>0</v>
      </c>
      <c r="AG45" s="256"/>
      <c r="AH45" s="255">
        <v>0</v>
      </c>
      <c r="AI45" s="256"/>
      <c r="AJ45" s="257">
        <v>0</v>
      </c>
      <c r="AK45" s="258"/>
      <c r="AL45" s="257">
        <v>0</v>
      </c>
      <c r="AM45" s="258"/>
    </row>
    <row r="46" spans="1:39" ht="21.9" customHeight="1">
      <c r="A46" s="293" t="s">
        <v>10</v>
      </c>
      <c r="B46" s="294"/>
      <c r="C46" s="294"/>
      <c r="D46" s="294"/>
      <c r="E46" s="294"/>
      <c r="F46" s="294"/>
      <c r="G46" s="294"/>
      <c r="H46" s="294"/>
      <c r="I46" s="294"/>
      <c r="J46" s="294"/>
      <c r="K46" s="294"/>
      <c r="L46" s="294"/>
      <c r="M46" s="294"/>
      <c r="N46" s="294"/>
      <c r="O46" s="294"/>
      <c r="P46" s="294"/>
      <c r="Q46" s="294"/>
      <c r="R46" s="294"/>
      <c r="S46" s="295"/>
      <c r="U46" s="264"/>
      <c r="V46" s="265"/>
      <c r="W46" s="265"/>
      <c r="X46" s="265"/>
      <c r="Y46" s="265"/>
      <c r="Z46" s="265"/>
      <c r="AA46" s="266"/>
      <c r="AB46" s="255">
        <v>0</v>
      </c>
      <c r="AC46" s="256"/>
      <c r="AD46" s="255">
        <v>0</v>
      </c>
      <c r="AE46" s="256"/>
      <c r="AF46" s="255">
        <v>0</v>
      </c>
      <c r="AG46" s="256"/>
      <c r="AH46" s="255">
        <v>0</v>
      </c>
      <c r="AI46" s="256"/>
      <c r="AJ46" s="259"/>
      <c r="AK46" s="260"/>
      <c r="AL46" s="259"/>
      <c r="AM46" s="260"/>
    </row>
    <row r="47" spans="1:39" ht="21" customHeight="1">
      <c r="A47" s="261" t="s">
        <v>10</v>
      </c>
      <c r="B47" s="262"/>
      <c r="C47" s="262"/>
      <c r="D47" s="262"/>
      <c r="E47" s="262"/>
      <c r="F47" s="262"/>
      <c r="G47" s="263"/>
      <c r="H47" s="255">
        <v>0</v>
      </c>
      <c r="I47" s="256"/>
      <c r="J47" s="255">
        <v>0</v>
      </c>
      <c r="K47" s="256"/>
      <c r="L47" s="255">
        <v>0</v>
      </c>
      <c r="M47" s="256"/>
      <c r="N47" s="255">
        <v>0</v>
      </c>
      <c r="O47" s="256"/>
      <c r="P47" s="257">
        <v>0</v>
      </c>
      <c r="Q47" s="258"/>
      <c r="R47" s="257">
        <v>0</v>
      </c>
      <c r="S47" s="258"/>
      <c r="U47" s="272" t="s">
        <v>717</v>
      </c>
      <c r="V47" s="262"/>
      <c r="W47" s="262"/>
      <c r="X47" s="262"/>
      <c r="Y47" s="262"/>
      <c r="Z47" s="262"/>
      <c r="AA47" s="263"/>
      <c r="AB47" s="255">
        <v>0</v>
      </c>
      <c r="AC47" s="256"/>
      <c r="AD47" s="255">
        <v>0</v>
      </c>
      <c r="AE47" s="256"/>
      <c r="AF47" s="255">
        <v>0</v>
      </c>
      <c r="AG47" s="256"/>
      <c r="AH47" s="255">
        <v>0</v>
      </c>
      <c r="AI47" s="256"/>
      <c r="AJ47" s="257">
        <v>0</v>
      </c>
      <c r="AK47" s="258"/>
      <c r="AL47" s="257">
        <v>0</v>
      </c>
      <c r="AM47" s="258"/>
    </row>
    <row r="48" spans="1:39" ht="21" customHeight="1">
      <c r="A48" s="264"/>
      <c r="B48" s="265"/>
      <c r="C48" s="265"/>
      <c r="D48" s="265"/>
      <c r="E48" s="265"/>
      <c r="F48" s="265"/>
      <c r="G48" s="266"/>
      <c r="H48" s="255">
        <v>0</v>
      </c>
      <c r="I48" s="256"/>
      <c r="J48" s="255">
        <v>0</v>
      </c>
      <c r="K48" s="256"/>
      <c r="L48" s="255">
        <v>0</v>
      </c>
      <c r="M48" s="256"/>
      <c r="N48" s="255">
        <v>0</v>
      </c>
      <c r="O48" s="256"/>
      <c r="P48" s="259"/>
      <c r="Q48" s="260"/>
      <c r="R48" s="259"/>
      <c r="S48" s="260"/>
      <c r="U48" s="264"/>
      <c r="V48" s="265"/>
      <c r="W48" s="265"/>
      <c r="X48" s="265"/>
      <c r="Y48" s="265"/>
      <c r="Z48" s="265"/>
      <c r="AA48" s="266"/>
      <c r="AB48" s="255">
        <v>0</v>
      </c>
      <c r="AC48" s="256"/>
      <c r="AD48" s="255">
        <v>0</v>
      </c>
      <c r="AE48" s="256"/>
      <c r="AF48" s="255">
        <v>0</v>
      </c>
      <c r="AG48" s="256"/>
      <c r="AH48" s="255">
        <v>0</v>
      </c>
      <c r="AI48" s="256"/>
      <c r="AJ48" s="259"/>
      <c r="AK48" s="260"/>
      <c r="AL48" s="259"/>
      <c r="AM48" s="260"/>
    </row>
    <row r="49" spans="1:39" ht="21" customHeight="1">
      <c r="A49" s="267" t="s">
        <v>193</v>
      </c>
      <c r="B49" s="268"/>
      <c r="C49" s="268"/>
      <c r="D49" s="268"/>
      <c r="E49" s="268"/>
      <c r="F49" s="268"/>
      <c r="G49" s="269"/>
      <c r="H49" s="270">
        <f>SUM(H47)</f>
        <v>0</v>
      </c>
      <c r="I49" s="271"/>
      <c r="J49" s="270">
        <f t="shared" ref="J49" si="30">SUM(J47)</f>
        <v>0</v>
      </c>
      <c r="K49" s="271"/>
      <c r="L49" s="270">
        <f t="shared" ref="L49" si="31">SUM(L47)</f>
        <v>0</v>
      </c>
      <c r="M49" s="271"/>
      <c r="N49" s="270">
        <f t="shared" ref="N49" si="32">SUM(N47)</f>
        <v>0</v>
      </c>
      <c r="O49" s="271"/>
      <c r="P49" s="270">
        <f t="shared" ref="P49" si="33">SUM(P47)</f>
        <v>0</v>
      </c>
      <c r="Q49" s="271"/>
      <c r="R49" s="270">
        <f t="shared" ref="R49" si="34">SUM(R47)</f>
        <v>0</v>
      </c>
      <c r="S49" s="271"/>
      <c r="U49" s="261" t="s">
        <v>735</v>
      </c>
      <c r="V49" s="262"/>
      <c r="W49" s="262"/>
      <c r="X49" s="262"/>
      <c r="Y49" s="262"/>
      <c r="Z49" s="262"/>
      <c r="AA49" s="263"/>
      <c r="AB49" s="255">
        <v>0</v>
      </c>
      <c r="AC49" s="256"/>
      <c r="AD49" s="255">
        <v>0</v>
      </c>
      <c r="AE49" s="256"/>
      <c r="AF49" s="255">
        <v>0</v>
      </c>
      <c r="AG49" s="256"/>
      <c r="AH49" s="255">
        <v>0</v>
      </c>
      <c r="AI49" s="256"/>
      <c r="AJ49" s="257">
        <v>0</v>
      </c>
      <c r="AK49" s="258"/>
      <c r="AL49" s="257">
        <v>0</v>
      </c>
      <c r="AM49" s="258"/>
    </row>
    <row r="50" spans="1:39" ht="21" customHeight="1">
      <c r="A50" s="293" t="s">
        <v>41</v>
      </c>
      <c r="B50" s="294"/>
      <c r="C50" s="294"/>
      <c r="D50" s="294"/>
      <c r="E50" s="294"/>
      <c r="F50" s="294"/>
      <c r="G50" s="294"/>
      <c r="H50" s="294"/>
      <c r="I50" s="294"/>
      <c r="J50" s="294"/>
      <c r="K50" s="294"/>
      <c r="L50" s="294"/>
      <c r="M50" s="294"/>
      <c r="N50" s="294"/>
      <c r="O50" s="294"/>
      <c r="P50" s="294"/>
      <c r="Q50" s="294"/>
      <c r="R50" s="294"/>
      <c r="S50" s="295"/>
      <c r="U50" s="264"/>
      <c r="V50" s="265"/>
      <c r="W50" s="265"/>
      <c r="X50" s="265"/>
      <c r="Y50" s="265"/>
      <c r="Z50" s="265"/>
      <c r="AA50" s="266"/>
      <c r="AB50" s="255">
        <v>0</v>
      </c>
      <c r="AC50" s="256"/>
      <c r="AD50" s="255">
        <v>0</v>
      </c>
      <c r="AE50" s="256"/>
      <c r="AF50" s="255">
        <v>0</v>
      </c>
      <c r="AG50" s="256"/>
      <c r="AH50" s="255">
        <v>0</v>
      </c>
      <c r="AI50" s="256"/>
      <c r="AJ50" s="259"/>
      <c r="AK50" s="260"/>
      <c r="AL50" s="259"/>
      <c r="AM50" s="260"/>
    </row>
    <row r="51" spans="1:39" ht="21" customHeight="1">
      <c r="A51" s="261" t="s">
        <v>359</v>
      </c>
      <c r="B51" s="262"/>
      <c r="C51" s="262"/>
      <c r="D51" s="262"/>
      <c r="E51" s="262"/>
      <c r="F51" s="262"/>
      <c r="G51" s="263"/>
      <c r="H51" s="255">
        <v>0</v>
      </c>
      <c r="I51" s="256"/>
      <c r="J51" s="255">
        <v>0</v>
      </c>
      <c r="K51" s="256"/>
      <c r="L51" s="255">
        <v>0</v>
      </c>
      <c r="M51" s="256"/>
      <c r="N51" s="255">
        <v>0</v>
      </c>
      <c r="O51" s="256"/>
      <c r="P51" s="257">
        <v>0</v>
      </c>
      <c r="Q51" s="258"/>
      <c r="R51" s="257">
        <v>0</v>
      </c>
      <c r="S51" s="258"/>
      <c r="U51" s="261" t="s">
        <v>736</v>
      </c>
      <c r="V51" s="262"/>
      <c r="W51" s="262"/>
      <c r="X51" s="262"/>
      <c r="Y51" s="262"/>
      <c r="Z51" s="262"/>
      <c r="AA51" s="263"/>
      <c r="AB51" s="255">
        <v>0</v>
      </c>
      <c r="AC51" s="256"/>
      <c r="AD51" s="255">
        <v>0</v>
      </c>
      <c r="AE51" s="256"/>
      <c r="AF51" s="255">
        <v>0</v>
      </c>
      <c r="AG51" s="256"/>
      <c r="AH51" s="255">
        <v>0</v>
      </c>
      <c r="AI51" s="256"/>
      <c r="AJ51" s="257">
        <v>0</v>
      </c>
      <c r="AK51" s="258"/>
      <c r="AL51" s="257">
        <v>0</v>
      </c>
      <c r="AM51" s="258"/>
    </row>
    <row r="52" spans="1:39" ht="21" customHeight="1">
      <c r="A52" s="264"/>
      <c r="B52" s="265"/>
      <c r="C52" s="265"/>
      <c r="D52" s="265"/>
      <c r="E52" s="265"/>
      <c r="F52" s="265"/>
      <c r="G52" s="266"/>
      <c r="H52" s="255">
        <v>0</v>
      </c>
      <c r="I52" s="256"/>
      <c r="J52" s="255">
        <v>0</v>
      </c>
      <c r="K52" s="256"/>
      <c r="L52" s="255">
        <v>0</v>
      </c>
      <c r="M52" s="256"/>
      <c r="N52" s="255">
        <v>0</v>
      </c>
      <c r="O52" s="256"/>
      <c r="P52" s="259"/>
      <c r="Q52" s="260"/>
      <c r="R52" s="259"/>
      <c r="S52" s="260"/>
      <c r="U52" s="264"/>
      <c r="V52" s="265"/>
      <c r="W52" s="265"/>
      <c r="X52" s="265"/>
      <c r="Y52" s="265"/>
      <c r="Z52" s="265"/>
      <c r="AA52" s="266"/>
      <c r="AB52" s="255">
        <v>0</v>
      </c>
      <c r="AC52" s="256"/>
      <c r="AD52" s="255">
        <v>0</v>
      </c>
      <c r="AE52" s="256"/>
      <c r="AF52" s="255">
        <v>0</v>
      </c>
      <c r="AG52" s="256"/>
      <c r="AH52" s="255">
        <v>0</v>
      </c>
      <c r="AI52" s="256"/>
      <c r="AJ52" s="259"/>
      <c r="AK52" s="260"/>
      <c r="AL52" s="259"/>
      <c r="AM52" s="260"/>
    </row>
    <row r="53" spans="1:39" ht="21" customHeight="1">
      <c r="A53" s="261" t="s">
        <v>725</v>
      </c>
      <c r="B53" s="262"/>
      <c r="C53" s="262"/>
      <c r="D53" s="262"/>
      <c r="E53" s="262"/>
      <c r="F53" s="262"/>
      <c r="G53" s="263"/>
      <c r="H53" s="255">
        <v>0</v>
      </c>
      <c r="I53" s="256"/>
      <c r="J53" s="255">
        <v>0</v>
      </c>
      <c r="K53" s="256"/>
      <c r="L53" s="255">
        <v>0</v>
      </c>
      <c r="M53" s="256"/>
      <c r="N53" s="255">
        <v>0</v>
      </c>
      <c r="O53" s="256"/>
      <c r="P53" s="257">
        <v>0</v>
      </c>
      <c r="Q53" s="258"/>
      <c r="R53" s="257">
        <v>0</v>
      </c>
      <c r="S53" s="258"/>
      <c r="U53" s="272" t="s">
        <v>730</v>
      </c>
      <c r="V53" s="262"/>
      <c r="W53" s="262"/>
      <c r="X53" s="262"/>
      <c r="Y53" s="262"/>
      <c r="Z53" s="262"/>
      <c r="AA53" s="263"/>
      <c r="AB53" s="255">
        <v>0</v>
      </c>
      <c r="AC53" s="256"/>
      <c r="AD53" s="255">
        <v>0</v>
      </c>
      <c r="AE53" s="256"/>
      <c r="AF53" s="255">
        <v>0</v>
      </c>
      <c r="AG53" s="256"/>
      <c r="AH53" s="255">
        <v>0</v>
      </c>
      <c r="AI53" s="256"/>
      <c r="AJ53" s="257">
        <v>0</v>
      </c>
      <c r="AK53" s="258"/>
      <c r="AL53" s="257">
        <v>0</v>
      </c>
      <c r="AM53" s="258"/>
    </row>
    <row r="54" spans="1:39" ht="21" customHeight="1">
      <c r="A54" s="264"/>
      <c r="B54" s="265"/>
      <c r="C54" s="265"/>
      <c r="D54" s="265"/>
      <c r="E54" s="265"/>
      <c r="F54" s="265"/>
      <c r="G54" s="266"/>
      <c r="H54" s="255">
        <v>0</v>
      </c>
      <c r="I54" s="256"/>
      <c r="J54" s="255">
        <v>0</v>
      </c>
      <c r="K54" s="256"/>
      <c r="L54" s="255">
        <v>0</v>
      </c>
      <c r="M54" s="256"/>
      <c r="N54" s="255">
        <v>0</v>
      </c>
      <c r="O54" s="256"/>
      <c r="P54" s="259"/>
      <c r="Q54" s="260"/>
      <c r="R54" s="259"/>
      <c r="S54" s="260"/>
      <c r="U54" s="264"/>
      <c r="V54" s="265"/>
      <c r="W54" s="265"/>
      <c r="X54" s="265"/>
      <c r="Y54" s="265"/>
      <c r="Z54" s="265"/>
      <c r="AA54" s="266"/>
      <c r="AB54" s="255">
        <v>0</v>
      </c>
      <c r="AC54" s="256"/>
      <c r="AD54" s="255">
        <v>0</v>
      </c>
      <c r="AE54" s="256"/>
      <c r="AF54" s="255">
        <v>0</v>
      </c>
      <c r="AG54" s="256"/>
      <c r="AH54" s="255">
        <v>0</v>
      </c>
      <c r="AI54" s="256"/>
      <c r="AJ54" s="259"/>
      <c r="AK54" s="260"/>
      <c r="AL54" s="259"/>
      <c r="AM54" s="260"/>
    </row>
    <row r="55" spans="1:39" ht="20.100000000000001" customHeight="1">
      <c r="A55" s="267" t="s">
        <v>193</v>
      </c>
      <c r="B55" s="268"/>
      <c r="C55" s="268"/>
      <c r="D55" s="268"/>
      <c r="E55" s="268"/>
      <c r="F55" s="268"/>
      <c r="G55" s="269"/>
      <c r="H55" s="270">
        <f>SUM(H53+H51)</f>
        <v>0</v>
      </c>
      <c r="I55" s="271"/>
      <c r="J55" s="270">
        <f>SUM(J53+J51)</f>
        <v>0</v>
      </c>
      <c r="K55" s="271"/>
      <c r="L55" s="270">
        <f>SUM(L53+L51)</f>
        <v>0</v>
      </c>
      <c r="M55" s="271"/>
      <c r="N55" s="270">
        <f>SUM(N53+N51)</f>
        <v>0</v>
      </c>
      <c r="O55" s="271"/>
      <c r="P55" s="270">
        <f>SUM(P53+P51)</f>
        <v>0</v>
      </c>
      <c r="Q55" s="271"/>
      <c r="R55" s="270">
        <f>SUM(R53+R51)</f>
        <v>0</v>
      </c>
      <c r="S55" s="271"/>
      <c r="U55" s="267" t="s">
        <v>193</v>
      </c>
      <c r="V55" s="268"/>
      <c r="W55" s="268"/>
      <c r="X55" s="268"/>
      <c r="Y55" s="268"/>
      <c r="Z55" s="268"/>
      <c r="AA55" s="269"/>
      <c r="AB55" s="270">
        <f>SUM(AB17,AB19,AB21,AB23,AB25,AB27,AB29,AB31,AB33,AB35,AB37,AB39,AB41,AB53)+AB43+AB45+AB47+AB49+AB51+AB15+AB13</f>
        <v>0</v>
      </c>
      <c r="AC55" s="271"/>
      <c r="AD55" s="270">
        <f t="shared" ref="AD55" si="35">SUM(AD17,AD19,AD21,AD23,AD25,AD27,AD29,AD31,AD33,AD35,AD37,AD39,AD41,AD53)+AD43+AD45+AD47+AD49+AD51+AD15+AD13</f>
        <v>0</v>
      </c>
      <c r="AE55" s="271"/>
      <c r="AF55" s="270">
        <f t="shared" ref="AF55" si="36">SUM(AF17,AF19,AF21,AF23,AF25,AF27,AF29,AF31,AF33,AF35,AF37,AF39,AF41,AF53)+AF43+AF45+AF47+AF49+AF51+AF15+AF13</f>
        <v>0</v>
      </c>
      <c r="AG55" s="271"/>
      <c r="AH55" s="270">
        <f t="shared" ref="AH55" si="37">SUM(AH17,AH19,AH21,AH23,AH25,AH27,AH29,AH31,AH33,AH35,AH37,AH39,AH41,AH53)+AH43+AH45+AH47+AH49+AH51+AH15+AH13</f>
        <v>0</v>
      </c>
      <c r="AI55" s="271"/>
      <c r="AJ55" s="270">
        <f t="shared" ref="AJ55" si="38">SUM(AJ17,AJ19,AJ21,AJ23,AJ25,AJ27,AJ29,AJ31,AJ33,AJ35,AJ37,AJ39,AJ41,AJ53)+AJ43+AJ45+AJ47+AJ49+AJ51+AJ15+AJ13</f>
        <v>0</v>
      </c>
      <c r="AK55" s="271"/>
      <c r="AL55" s="270">
        <f t="shared" ref="AL55" si="39">SUM(AL17,AL19,AL21,AL23,AL25,AL27,AL29,AL31,AL33,AL35,AL37,AL39,AL41,AL53)+AL43+AL45+AL47+AL49+AL51+AL15+AL13</f>
        <v>0</v>
      </c>
      <c r="AM55" s="271"/>
    </row>
    <row r="56" spans="1:39" ht="9.9" customHeight="1"/>
    <row r="57" spans="1:39" ht="21.9" customHeight="1">
      <c r="A57" s="437" t="s">
        <v>382</v>
      </c>
      <c r="B57" s="437"/>
      <c r="C57" s="437"/>
      <c r="D57" s="437"/>
      <c r="E57" s="437"/>
      <c r="F57" s="437"/>
      <c r="G57" s="437"/>
      <c r="H57" s="437"/>
      <c r="I57" s="437"/>
      <c r="J57" s="437"/>
      <c r="K57" s="437"/>
      <c r="L57" s="437"/>
      <c r="M57" s="437"/>
      <c r="N57" s="437"/>
      <c r="O57" s="437"/>
      <c r="P57" s="437"/>
      <c r="Q57" s="437"/>
      <c r="R57" s="437"/>
      <c r="S57" s="437"/>
      <c r="T57" s="437"/>
      <c r="U57" s="437"/>
      <c r="V57" s="437"/>
      <c r="W57" s="437"/>
      <c r="X57" s="437"/>
      <c r="Y57" s="437"/>
      <c r="Z57" s="437"/>
      <c r="AA57" s="437"/>
      <c r="AB57" s="437"/>
      <c r="AC57" s="437"/>
      <c r="AD57" s="437"/>
      <c r="AE57" s="437"/>
      <c r="AF57" s="437"/>
      <c r="AG57" s="437"/>
      <c r="AH57" s="437"/>
      <c r="AI57" s="437"/>
      <c r="AJ57" s="437"/>
      <c r="AK57" s="437"/>
      <c r="AL57" s="437"/>
      <c r="AM57" s="437"/>
    </row>
    <row r="58" spans="1:39" ht="21.9" customHeight="1">
      <c r="A58" s="477" t="s">
        <v>553</v>
      </c>
      <c r="B58" s="478"/>
      <c r="C58" s="478"/>
      <c r="D58" s="478"/>
      <c r="E58" s="478"/>
      <c r="F58" s="478"/>
      <c r="G58" s="479"/>
      <c r="H58" s="273" t="s">
        <v>188</v>
      </c>
      <c r="I58" s="274"/>
      <c r="J58" s="274"/>
      <c r="K58" s="274"/>
      <c r="L58" s="274"/>
      <c r="M58" s="274"/>
      <c r="N58" s="274"/>
      <c r="O58" s="275"/>
      <c r="P58" s="518" t="s">
        <v>371</v>
      </c>
      <c r="Q58" s="519"/>
      <c r="R58" s="518" t="s">
        <v>500</v>
      </c>
      <c r="S58" s="519"/>
      <c r="U58" s="477" t="s">
        <v>553</v>
      </c>
      <c r="V58" s="478"/>
      <c r="W58" s="478"/>
      <c r="X58" s="478"/>
      <c r="Y58" s="478"/>
      <c r="Z58" s="478"/>
      <c r="AA58" s="479"/>
      <c r="AB58" s="273" t="s">
        <v>188</v>
      </c>
      <c r="AC58" s="274"/>
      <c r="AD58" s="274"/>
      <c r="AE58" s="274"/>
      <c r="AF58" s="274"/>
      <c r="AG58" s="274"/>
      <c r="AH58" s="274"/>
      <c r="AI58" s="275"/>
      <c r="AJ58" s="518" t="s">
        <v>371</v>
      </c>
      <c r="AK58" s="519"/>
      <c r="AL58" s="518" t="s">
        <v>500</v>
      </c>
      <c r="AM58" s="519"/>
    </row>
    <row r="59" spans="1:39" ht="21.9" customHeight="1">
      <c r="A59" s="530"/>
      <c r="B59" s="531"/>
      <c r="C59" s="531"/>
      <c r="D59" s="531"/>
      <c r="E59" s="531"/>
      <c r="F59" s="531"/>
      <c r="G59" s="532"/>
      <c r="H59" s="533" t="s">
        <v>191</v>
      </c>
      <c r="I59" s="534"/>
      <c r="J59" s="533" t="s">
        <v>470</v>
      </c>
      <c r="K59" s="534"/>
      <c r="L59" s="533" t="s">
        <v>370</v>
      </c>
      <c r="M59" s="534"/>
      <c r="N59" s="533" t="s">
        <v>471</v>
      </c>
      <c r="O59" s="534"/>
      <c r="P59" s="520"/>
      <c r="Q59" s="521"/>
      <c r="R59" s="520"/>
      <c r="S59" s="521"/>
      <c r="U59" s="530"/>
      <c r="V59" s="531"/>
      <c r="W59" s="531"/>
      <c r="X59" s="531"/>
      <c r="Y59" s="531"/>
      <c r="Z59" s="531"/>
      <c r="AA59" s="532"/>
      <c r="AB59" s="533" t="s">
        <v>191</v>
      </c>
      <c r="AC59" s="534"/>
      <c r="AD59" s="533" t="s">
        <v>470</v>
      </c>
      <c r="AE59" s="534"/>
      <c r="AF59" s="533" t="s">
        <v>370</v>
      </c>
      <c r="AG59" s="534"/>
      <c r="AH59" s="533" t="s">
        <v>471</v>
      </c>
      <c r="AI59" s="534"/>
      <c r="AJ59" s="520"/>
      <c r="AK59" s="521"/>
      <c r="AL59" s="520"/>
      <c r="AM59" s="521"/>
    </row>
    <row r="60" spans="1:39" ht="21.9" customHeight="1">
      <c r="A60" s="480"/>
      <c r="B60" s="481"/>
      <c r="C60" s="481"/>
      <c r="D60" s="481"/>
      <c r="E60" s="481"/>
      <c r="F60" s="481"/>
      <c r="G60" s="482"/>
      <c r="H60" s="273" t="s">
        <v>537</v>
      </c>
      <c r="I60" s="274"/>
      <c r="J60" s="274"/>
      <c r="K60" s="274"/>
      <c r="L60" s="274"/>
      <c r="M60" s="274"/>
      <c r="N60" s="274"/>
      <c r="O60" s="275"/>
      <c r="P60" s="522"/>
      <c r="Q60" s="523"/>
      <c r="R60" s="522"/>
      <c r="S60" s="523"/>
      <c r="U60" s="480"/>
      <c r="V60" s="481"/>
      <c r="W60" s="481"/>
      <c r="X60" s="481"/>
      <c r="Y60" s="481"/>
      <c r="Z60" s="481"/>
      <c r="AA60" s="482"/>
      <c r="AB60" s="273" t="s">
        <v>537</v>
      </c>
      <c r="AC60" s="274"/>
      <c r="AD60" s="274"/>
      <c r="AE60" s="274"/>
      <c r="AF60" s="274"/>
      <c r="AG60" s="274"/>
      <c r="AH60" s="274"/>
      <c r="AI60" s="275"/>
      <c r="AJ60" s="522"/>
      <c r="AK60" s="523"/>
      <c r="AL60" s="522"/>
      <c r="AM60" s="523"/>
    </row>
    <row r="61" spans="1:39" ht="20.100000000000001" customHeight="1">
      <c r="A61" s="293" t="s">
        <v>384</v>
      </c>
      <c r="B61" s="294"/>
      <c r="C61" s="294"/>
      <c r="D61" s="294"/>
      <c r="E61" s="294"/>
      <c r="F61" s="294"/>
      <c r="G61" s="294"/>
      <c r="H61" s="294"/>
      <c r="I61" s="294"/>
      <c r="J61" s="294"/>
      <c r="K61" s="294"/>
      <c r="L61" s="294"/>
      <c r="M61" s="294"/>
      <c r="N61" s="294"/>
      <c r="O61" s="294"/>
      <c r="P61" s="294"/>
      <c r="Q61" s="294"/>
      <c r="R61" s="294"/>
      <c r="S61" s="295"/>
      <c r="U61" s="293" t="s">
        <v>167</v>
      </c>
      <c r="V61" s="294"/>
      <c r="W61" s="294"/>
      <c r="X61" s="294"/>
      <c r="Y61" s="294"/>
      <c r="Z61" s="294"/>
      <c r="AA61" s="294"/>
      <c r="AB61" s="294"/>
      <c r="AC61" s="294"/>
      <c r="AD61" s="294"/>
      <c r="AE61" s="294"/>
      <c r="AF61" s="294"/>
      <c r="AG61" s="294"/>
      <c r="AH61" s="294"/>
      <c r="AI61" s="294"/>
      <c r="AJ61" s="294"/>
      <c r="AK61" s="294"/>
      <c r="AL61" s="294"/>
      <c r="AM61" s="295"/>
    </row>
    <row r="62" spans="1:39" ht="20.100000000000001" customHeight="1">
      <c r="A62" s="261" t="s">
        <v>373</v>
      </c>
      <c r="B62" s="262"/>
      <c r="C62" s="262"/>
      <c r="D62" s="262"/>
      <c r="E62" s="262"/>
      <c r="F62" s="262"/>
      <c r="G62" s="263"/>
      <c r="H62" s="255">
        <v>0</v>
      </c>
      <c r="I62" s="256"/>
      <c r="J62" s="255">
        <v>0</v>
      </c>
      <c r="K62" s="256"/>
      <c r="L62" s="255">
        <v>0</v>
      </c>
      <c r="M62" s="256"/>
      <c r="N62" s="255">
        <v>0</v>
      </c>
      <c r="O62" s="256"/>
      <c r="P62" s="257">
        <v>0</v>
      </c>
      <c r="Q62" s="258"/>
      <c r="R62" s="257">
        <v>0</v>
      </c>
      <c r="S62" s="258"/>
      <c r="U62" s="261" t="s">
        <v>539</v>
      </c>
      <c r="V62" s="262"/>
      <c r="W62" s="262"/>
      <c r="X62" s="262"/>
      <c r="Y62" s="262"/>
      <c r="Z62" s="262"/>
      <c r="AA62" s="263"/>
      <c r="AB62" s="255">
        <v>0</v>
      </c>
      <c r="AC62" s="256"/>
      <c r="AD62" s="255">
        <v>0</v>
      </c>
      <c r="AE62" s="256"/>
      <c r="AF62" s="255">
        <v>0</v>
      </c>
      <c r="AG62" s="256"/>
      <c r="AH62" s="255">
        <v>0</v>
      </c>
      <c r="AI62" s="256"/>
      <c r="AJ62" s="257">
        <v>0</v>
      </c>
      <c r="AK62" s="258"/>
      <c r="AL62" s="257">
        <v>0</v>
      </c>
      <c r="AM62" s="258"/>
    </row>
    <row r="63" spans="1:39" ht="20.100000000000001" customHeight="1">
      <c r="A63" s="264"/>
      <c r="B63" s="265"/>
      <c r="C63" s="265"/>
      <c r="D63" s="265"/>
      <c r="E63" s="265"/>
      <c r="F63" s="265"/>
      <c r="G63" s="266"/>
      <c r="H63" s="255">
        <v>0</v>
      </c>
      <c r="I63" s="256"/>
      <c r="J63" s="255">
        <v>0</v>
      </c>
      <c r="K63" s="256"/>
      <c r="L63" s="255">
        <v>0</v>
      </c>
      <c r="M63" s="256"/>
      <c r="N63" s="255">
        <v>0</v>
      </c>
      <c r="O63" s="256"/>
      <c r="P63" s="259"/>
      <c r="Q63" s="260"/>
      <c r="R63" s="259"/>
      <c r="S63" s="260"/>
      <c r="U63" s="264"/>
      <c r="V63" s="265"/>
      <c r="W63" s="265"/>
      <c r="X63" s="265"/>
      <c r="Y63" s="265"/>
      <c r="Z63" s="265"/>
      <c r="AA63" s="266"/>
      <c r="AB63" s="255">
        <v>0</v>
      </c>
      <c r="AC63" s="256"/>
      <c r="AD63" s="255">
        <v>0</v>
      </c>
      <c r="AE63" s="256"/>
      <c r="AF63" s="255">
        <v>0</v>
      </c>
      <c r="AG63" s="256"/>
      <c r="AH63" s="255">
        <v>0</v>
      </c>
      <c r="AI63" s="256"/>
      <c r="AJ63" s="259"/>
      <c r="AK63" s="260"/>
      <c r="AL63" s="259"/>
      <c r="AM63" s="260"/>
    </row>
    <row r="64" spans="1:39" ht="20.100000000000001" customHeight="1">
      <c r="A64" s="261" t="s">
        <v>203</v>
      </c>
      <c r="B64" s="262"/>
      <c r="C64" s="262"/>
      <c r="D64" s="262"/>
      <c r="E64" s="262"/>
      <c r="F64" s="262"/>
      <c r="G64" s="263"/>
      <c r="H64" s="255">
        <v>0</v>
      </c>
      <c r="I64" s="256"/>
      <c r="J64" s="255">
        <v>0</v>
      </c>
      <c r="K64" s="256"/>
      <c r="L64" s="255">
        <v>0</v>
      </c>
      <c r="M64" s="256"/>
      <c r="N64" s="255">
        <v>0</v>
      </c>
      <c r="O64" s="256"/>
      <c r="P64" s="257">
        <v>0</v>
      </c>
      <c r="Q64" s="258"/>
      <c r="R64" s="257">
        <v>0</v>
      </c>
      <c r="S64" s="258"/>
      <c r="U64" s="272" t="s">
        <v>721</v>
      </c>
      <c r="V64" s="262"/>
      <c r="W64" s="262"/>
      <c r="X64" s="262"/>
      <c r="Y64" s="262"/>
      <c r="Z64" s="262"/>
      <c r="AA64" s="263"/>
      <c r="AB64" s="255">
        <v>0</v>
      </c>
      <c r="AC64" s="256"/>
      <c r="AD64" s="255">
        <v>0</v>
      </c>
      <c r="AE64" s="256"/>
      <c r="AF64" s="255">
        <v>0</v>
      </c>
      <c r="AG64" s="256"/>
      <c r="AH64" s="255">
        <v>0</v>
      </c>
      <c r="AI64" s="256"/>
      <c r="AJ64" s="257">
        <v>0</v>
      </c>
      <c r="AK64" s="258"/>
      <c r="AL64" s="257">
        <v>0</v>
      </c>
      <c r="AM64" s="258"/>
    </row>
    <row r="65" spans="1:39" ht="20.100000000000001" customHeight="1">
      <c r="A65" s="264"/>
      <c r="B65" s="265"/>
      <c r="C65" s="265"/>
      <c r="D65" s="265"/>
      <c r="E65" s="265"/>
      <c r="F65" s="265"/>
      <c r="G65" s="266"/>
      <c r="H65" s="255">
        <v>0</v>
      </c>
      <c r="I65" s="256"/>
      <c r="J65" s="255">
        <v>0</v>
      </c>
      <c r="K65" s="256"/>
      <c r="L65" s="255">
        <v>0</v>
      </c>
      <c r="M65" s="256"/>
      <c r="N65" s="255">
        <v>0</v>
      </c>
      <c r="O65" s="256"/>
      <c r="P65" s="259"/>
      <c r="Q65" s="260"/>
      <c r="R65" s="259"/>
      <c r="S65" s="260"/>
      <c r="U65" s="264"/>
      <c r="V65" s="265"/>
      <c r="W65" s="265"/>
      <c r="X65" s="265"/>
      <c r="Y65" s="265"/>
      <c r="Z65" s="265"/>
      <c r="AA65" s="266"/>
      <c r="AB65" s="255">
        <v>0</v>
      </c>
      <c r="AC65" s="256"/>
      <c r="AD65" s="255">
        <v>0</v>
      </c>
      <c r="AE65" s="256"/>
      <c r="AF65" s="255">
        <v>0</v>
      </c>
      <c r="AG65" s="256"/>
      <c r="AH65" s="255">
        <v>0</v>
      </c>
      <c r="AI65" s="256"/>
      <c r="AJ65" s="259"/>
      <c r="AK65" s="260"/>
      <c r="AL65" s="259"/>
      <c r="AM65" s="260"/>
    </row>
    <row r="66" spans="1:39" ht="20.100000000000001" customHeight="1">
      <c r="A66" s="261" t="s">
        <v>204</v>
      </c>
      <c r="B66" s="262"/>
      <c r="C66" s="262"/>
      <c r="D66" s="262"/>
      <c r="E66" s="262"/>
      <c r="F66" s="262"/>
      <c r="G66" s="263"/>
      <c r="H66" s="255">
        <v>0</v>
      </c>
      <c r="I66" s="256"/>
      <c r="J66" s="255">
        <v>0</v>
      </c>
      <c r="K66" s="256"/>
      <c r="L66" s="255">
        <v>0</v>
      </c>
      <c r="M66" s="256"/>
      <c r="N66" s="255">
        <v>0</v>
      </c>
      <c r="O66" s="256"/>
      <c r="P66" s="257">
        <v>0</v>
      </c>
      <c r="Q66" s="258"/>
      <c r="R66" s="257">
        <v>0</v>
      </c>
      <c r="S66" s="258"/>
      <c r="U66" s="261" t="s">
        <v>387</v>
      </c>
      <c r="V66" s="262"/>
      <c r="W66" s="262"/>
      <c r="X66" s="262"/>
      <c r="Y66" s="262"/>
      <c r="Z66" s="262"/>
      <c r="AA66" s="263"/>
      <c r="AB66" s="255">
        <v>0</v>
      </c>
      <c r="AC66" s="256"/>
      <c r="AD66" s="255">
        <v>0</v>
      </c>
      <c r="AE66" s="256"/>
      <c r="AF66" s="255">
        <v>0</v>
      </c>
      <c r="AG66" s="256"/>
      <c r="AH66" s="255">
        <v>0</v>
      </c>
      <c r="AI66" s="256"/>
      <c r="AJ66" s="257">
        <v>0</v>
      </c>
      <c r="AK66" s="258"/>
      <c r="AL66" s="257">
        <v>0</v>
      </c>
      <c r="AM66" s="258"/>
    </row>
    <row r="67" spans="1:39" ht="20.100000000000001" customHeight="1">
      <c r="A67" s="264"/>
      <c r="B67" s="265"/>
      <c r="C67" s="265"/>
      <c r="D67" s="265"/>
      <c r="E67" s="265"/>
      <c r="F67" s="265"/>
      <c r="G67" s="266"/>
      <c r="H67" s="255">
        <v>0</v>
      </c>
      <c r="I67" s="256"/>
      <c r="J67" s="255">
        <v>0</v>
      </c>
      <c r="K67" s="256"/>
      <c r="L67" s="255">
        <v>0</v>
      </c>
      <c r="M67" s="256"/>
      <c r="N67" s="255">
        <v>0</v>
      </c>
      <c r="O67" s="256"/>
      <c r="P67" s="259"/>
      <c r="Q67" s="260"/>
      <c r="R67" s="259"/>
      <c r="S67" s="260"/>
      <c r="U67" s="264"/>
      <c r="V67" s="265"/>
      <c r="W67" s="265"/>
      <c r="X67" s="265"/>
      <c r="Y67" s="265"/>
      <c r="Z67" s="265"/>
      <c r="AA67" s="266"/>
      <c r="AB67" s="255">
        <v>0</v>
      </c>
      <c r="AC67" s="256"/>
      <c r="AD67" s="255">
        <v>0</v>
      </c>
      <c r="AE67" s="256"/>
      <c r="AF67" s="255">
        <v>0</v>
      </c>
      <c r="AG67" s="256"/>
      <c r="AH67" s="255">
        <v>0</v>
      </c>
      <c r="AI67" s="256"/>
      <c r="AJ67" s="259"/>
      <c r="AK67" s="260"/>
      <c r="AL67" s="259"/>
      <c r="AM67" s="260"/>
    </row>
    <row r="68" spans="1:39" ht="20.100000000000001" customHeight="1">
      <c r="A68" s="261" t="s">
        <v>326</v>
      </c>
      <c r="B68" s="262"/>
      <c r="C68" s="262"/>
      <c r="D68" s="262"/>
      <c r="E68" s="262"/>
      <c r="F68" s="262"/>
      <c r="G68" s="263"/>
      <c r="H68" s="255">
        <v>0</v>
      </c>
      <c r="I68" s="256"/>
      <c r="J68" s="255">
        <v>0</v>
      </c>
      <c r="K68" s="256"/>
      <c r="L68" s="255">
        <v>0</v>
      </c>
      <c r="M68" s="256"/>
      <c r="N68" s="255">
        <v>0</v>
      </c>
      <c r="O68" s="256"/>
      <c r="P68" s="257">
        <v>0</v>
      </c>
      <c r="Q68" s="258"/>
      <c r="R68" s="257">
        <v>0</v>
      </c>
      <c r="S68" s="258"/>
      <c r="U68" s="261" t="s">
        <v>388</v>
      </c>
      <c r="V68" s="262"/>
      <c r="W68" s="262"/>
      <c r="X68" s="262"/>
      <c r="Y68" s="262"/>
      <c r="Z68" s="262"/>
      <c r="AA68" s="263"/>
      <c r="AB68" s="255">
        <v>0</v>
      </c>
      <c r="AC68" s="256"/>
      <c r="AD68" s="255">
        <v>0</v>
      </c>
      <c r="AE68" s="256"/>
      <c r="AF68" s="255">
        <v>0</v>
      </c>
      <c r="AG68" s="256"/>
      <c r="AH68" s="255">
        <v>0</v>
      </c>
      <c r="AI68" s="256"/>
      <c r="AJ68" s="257">
        <v>0</v>
      </c>
      <c r="AK68" s="258"/>
      <c r="AL68" s="257">
        <v>0</v>
      </c>
      <c r="AM68" s="258"/>
    </row>
    <row r="69" spans="1:39" ht="20.100000000000001" customHeight="1">
      <c r="A69" s="264"/>
      <c r="B69" s="265"/>
      <c r="C69" s="265"/>
      <c r="D69" s="265"/>
      <c r="E69" s="265"/>
      <c r="F69" s="265"/>
      <c r="G69" s="266"/>
      <c r="H69" s="255">
        <v>0</v>
      </c>
      <c r="I69" s="256"/>
      <c r="J69" s="255">
        <v>0</v>
      </c>
      <c r="K69" s="256"/>
      <c r="L69" s="255">
        <v>0</v>
      </c>
      <c r="M69" s="256"/>
      <c r="N69" s="255">
        <v>0</v>
      </c>
      <c r="O69" s="256"/>
      <c r="P69" s="259"/>
      <c r="Q69" s="260"/>
      <c r="R69" s="259"/>
      <c r="S69" s="260"/>
      <c r="U69" s="264"/>
      <c r="V69" s="265"/>
      <c r="W69" s="265"/>
      <c r="X69" s="265"/>
      <c r="Y69" s="265"/>
      <c r="Z69" s="265"/>
      <c r="AA69" s="266"/>
      <c r="AB69" s="255">
        <v>0</v>
      </c>
      <c r="AC69" s="256"/>
      <c r="AD69" s="255">
        <v>0</v>
      </c>
      <c r="AE69" s="256"/>
      <c r="AF69" s="255">
        <v>0</v>
      </c>
      <c r="AG69" s="256"/>
      <c r="AH69" s="255">
        <v>0</v>
      </c>
      <c r="AI69" s="256"/>
      <c r="AJ69" s="259"/>
      <c r="AK69" s="260"/>
      <c r="AL69" s="259"/>
      <c r="AM69" s="260"/>
    </row>
    <row r="70" spans="1:39" ht="20.100000000000001" customHeight="1">
      <c r="A70" s="267" t="s">
        <v>193</v>
      </c>
      <c r="B70" s="268"/>
      <c r="C70" s="268"/>
      <c r="D70" s="268"/>
      <c r="E70" s="268"/>
      <c r="F70" s="268"/>
      <c r="G70" s="269"/>
      <c r="H70" s="270">
        <f>H62+H64+H66+H68</f>
        <v>0</v>
      </c>
      <c r="I70" s="271"/>
      <c r="J70" s="270">
        <f t="shared" ref="J70" si="40">J62+J64+J66+J68</f>
        <v>0</v>
      </c>
      <c r="K70" s="271"/>
      <c r="L70" s="270">
        <f t="shared" ref="L70" si="41">L62+L64+L66+L68</f>
        <v>0</v>
      </c>
      <c r="M70" s="271"/>
      <c r="N70" s="270">
        <f t="shared" ref="N70" si="42">N62+N64+N66+N68</f>
        <v>0</v>
      </c>
      <c r="O70" s="271"/>
      <c r="P70" s="270">
        <f t="shared" ref="P70" si="43">P62+P64+P66+P68</f>
        <v>0</v>
      </c>
      <c r="Q70" s="271"/>
      <c r="R70" s="270">
        <f t="shared" ref="R70" si="44">R62+R64+R66+R68</f>
        <v>0</v>
      </c>
      <c r="S70" s="271"/>
      <c r="U70" s="261" t="s">
        <v>389</v>
      </c>
      <c r="V70" s="262"/>
      <c r="W70" s="262"/>
      <c r="X70" s="262"/>
      <c r="Y70" s="262"/>
      <c r="Z70" s="262"/>
      <c r="AA70" s="263"/>
      <c r="AB70" s="255">
        <v>0</v>
      </c>
      <c r="AC70" s="256"/>
      <c r="AD70" s="255">
        <v>0</v>
      </c>
      <c r="AE70" s="256"/>
      <c r="AF70" s="255">
        <v>0</v>
      </c>
      <c r="AG70" s="256"/>
      <c r="AH70" s="255">
        <v>0</v>
      </c>
      <c r="AI70" s="256"/>
      <c r="AJ70" s="257">
        <v>0</v>
      </c>
      <c r="AK70" s="258"/>
      <c r="AL70" s="257">
        <v>0</v>
      </c>
      <c r="AM70" s="258"/>
    </row>
    <row r="71" spans="1:39" ht="20.100000000000001" customHeight="1">
      <c r="A71" s="293" t="s">
        <v>385</v>
      </c>
      <c r="B71" s="294"/>
      <c r="C71" s="294"/>
      <c r="D71" s="294"/>
      <c r="E71" s="294"/>
      <c r="F71" s="294"/>
      <c r="G71" s="294"/>
      <c r="H71" s="294"/>
      <c r="I71" s="294"/>
      <c r="J71" s="294"/>
      <c r="K71" s="294"/>
      <c r="L71" s="294"/>
      <c r="M71" s="294"/>
      <c r="N71" s="294"/>
      <c r="O71" s="294"/>
      <c r="P71" s="294"/>
      <c r="Q71" s="294"/>
      <c r="R71" s="294"/>
      <c r="S71" s="295"/>
      <c r="U71" s="264"/>
      <c r="V71" s="265"/>
      <c r="W71" s="265"/>
      <c r="X71" s="265"/>
      <c r="Y71" s="265"/>
      <c r="Z71" s="265"/>
      <c r="AA71" s="266"/>
      <c r="AB71" s="255">
        <v>0</v>
      </c>
      <c r="AC71" s="256"/>
      <c r="AD71" s="255">
        <v>0</v>
      </c>
      <c r="AE71" s="256"/>
      <c r="AF71" s="255">
        <v>0</v>
      </c>
      <c r="AG71" s="256"/>
      <c r="AH71" s="255">
        <v>0</v>
      </c>
      <c r="AI71" s="256"/>
      <c r="AJ71" s="259"/>
      <c r="AK71" s="260"/>
      <c r="AL71" s="259"/>
      <c r="AM71" s="260"/>
    </row>
    <row r="72" spans="1:39" ht="20.100000000000001" customHeight="1">
      <c r="A72" s="261" t="s">
        <v>327</v>
      </c>
      <c r="B72" s="262"/>
      <c r="C72" s="262"/>
      <c r="D72" s="262"/>
      <c r="E72" s="262"/>
      <c r="F72" s="262"/>
      <c r="G72" s="263"/>
      <c r="H72" s="255">
        <v>0</v>
      </c>
      <c r="I72" s="256"/>
      <c r="J72" s="255">
        <v>0</v>
      </c>
      <c r="K72" s="256"/>
      <c r="L72" s="255">
        <v>0</v>
      </c>
      <c r="M72" s="256"/>
      <c r="N72" s="255">
        <v>0</v>
      </c>
      <c r="O72" s="256"/>
      <c r="P72" s="257">
        <v>0</v>
      </c>
      <c r="Q72" s="258"/>
      <c r="R72" s="257">
        <v>0</v>
      </c>
      <c r="S72" s="258"/>
      <c r="U72" s="261" t="s">
        <v>390</v>
      </c>
      <c r="V72" s="262"/>
      <c r="W72" s="262"/>
      <c r="X72" s="262"/>
      <c r="Y72" s="262"/>
      <c r="Z72" s="262"/>
      <c r="AA72" s="263"/>
      <c r="AB72" s="255">
        <v>0</v>
      </c>
      <c r="AC72" s="256"/>
      <c r="AD72" s="255">
        <v>0</v>
      </c>
      <c r="AE72" s="256"/>
      <c r="AF72" s="255">
        <v>0</v>
      </c>
      <c r="AG72" s="256"/>
      <c r="AH72" s="255">
        <v>0</v>
      </c>
      <c r="AI72" s="256"/>
      <c r="AJ72" s="257">
        <v>0</v>
      </c>
      <c r="AK72" s="258"/>
      <c r="AL72" s="257">
        <v>0</v>
      </c>
      <c r="AM72" s="258"/>
    </row>
    <row r="73" spans="1:39" ht="20.100000000000001" customHeight="1">
      <c r="A73" s="264"/>
      <c r="B73" s="265"/>
      <c r="C73" s="265"/>
      <c r="D73" s="265"/>
      <c r="E73" s="265"/>
      <c r="F73" s="265"/>
      <c r="G73" s="266"/>
      <c r="H73" s="255">
        <v>0</v>
      </c>
      <c r="I73" s="256"/>
      <c r="J73" s="255">
        <v>0</v>
      </c>
      <c r="K73" s="256"/>
      <c r="L73" s="255">
        <v>0</v>
      </c>
      <c r="M73" s="256"/>
      <c r="N73" s="255">
        <v>0</v>
      </c>
      <c r="O73" s="256"/>
      <c r="P73" s="259"/>
      <c r="Q73" s="260"/>
      <c r="R73" s="259"/>
      <c r="S73" s="260"/>
      <c r="U73" s="264"/>
      <c r="V73" s="265"/>
      <c r="W73" s="265"/>
      <c r="X73" s="265"/>
      <c r="Y73" s="265"/>
      <c r="Z73" s="265"/>
      <c r="AA73" s="266"/>
      <c r="AB73" s="255">
        <v>0</v>
      </c>
      <c r="AC73" s="256"/>
      <c r="AD73" s="255">
        <v>0</v>
      </c>
      <c r="AE73" s="256"/>
      <c r="AF73" s="255">
        <v>0</v>
      </c>
      <c r="AG73" s="256"/>
      <c r="AH73" s="255">
        <v>0</v>
      </c>
      <c r="AI73" s="256"/>
      <c r="AJ73" s="259"/>
      <c r="AK73" s="260"/>
      <c r="AL73" s="259"/>
      <c r="AM73" s="260"/>
    </row>
    <row r="74" spans="1:39" ht="20.100000000000001" customHeight="1">
      <c r="A74" s="261" t="s">
        <v>328</v>
      </c>
      <c r="B74" s="262"/>
      <c r="C74" s="262"/>
      <c r="D74" s="262"/>
      <c r="E74" s="262"/>
      <c r="F74" s="262"/>
      <c r="G74" s="263"/>
      <c r="H74" s="255">
        <v>0</v>
      </c>
      <c r="I74" s="256"/>
      <c r="J74" s="255">
        <v>0</v>
      </c>
      <c r="K74" s="256"/>
      <c r="L74" s="255">
        <v>0</v>
      </c>
      <c r="M74" s="256"/>
      <c r="N74" s="255">
        <v>0</v>
      </c>
      <c r="O74" s="256"/>
      <c r="P74" s="257">
        <v>0</v>
      </c>
      <c r="Q74" s="258"/>
      <c r="R74" s="257">
        <v>0</v>
      </c>
      <c r="S74" s="258"/>
      <c r="U74" s="261" t="s">
        <v>391</v>
      </c>
      <c r="V74" s="262"/>
      <c r="W74" s="262"/>
      <c r="X74" s="262"/>
      <c r="Y74" s="262"/>
      <c r="Z74" s="262"/>
      <c r="AA74" s="263"/>
      <c r="AB74" s="255">
        <v>0</v>
      </c>
      <c r="AC74" s="256"/>
      <c r="AD74" s="255">
        <v>0</v>
      </c>
      <c r="AE74" s="256"/>
      <c r="AF74" s="255">
        <v>0</v>
      </c>
      <c r="AG74" s="256"/>
      <c r="AH74" s="255">
        <v>0</v>
      </c>
      <c r="AI74" s="256"/>
      <c r="AJ74" s="257">
        <v>0</v>
      </c>
      <c r="AK74" s="258"/>
      <c r="AL74" s="257">
        <v>0</v>
      </c>
      <c r="AM74" s="258"/>
    </row>
    <row r="75" spans="1:39" ht="20.100000000000001" customHeight="1">
      <c r="A75" s="264"/>
      <c r="B75" s="265"/>
      <c r="C75" s="265"/>
      <c r="D75" s="265"/>
      <c r="E75" s="265"/>
      <c r="F75" s="265"/>
      <c r="G75" s="266"/>
      <c r="H75" s="255">
        <v>0</v>
      </c>
      <c r="I75" s="256"/>
      <c r="J75" s="255">
        <v>0</v>
      </c>
      <c r="K75" s="256"/>
      <c r="L75" s="255">
        <v>0</v>
      </c>
      <c r="M75" s="256"/>
      <c r="N75" s="255">
        <v>0</v>
      </c>
      <c r="O75" s="256"/>
      <c r="P75" s="259"/>
      <c r="Q75" s="260"/>
      <c r="R75" s="259"/>
      <c r="S75" s="260"/>
      <c r="U75" s="264"/>
      <c r="V75" s="265"/>
      <c r="W75" s="265"/>
      <c r="X75" s="265"/>
      <c r="Y75" s="265"/>
      <c r="Z75" s="265"/>
      <c r="AA75" s="266"/>
      <c r="AB75" s="255">
        <v>0</v>
      </c>
      <c r="AC75" s="256"/>
      <c r="AD75" s="255">
        <v>0</v>
      </c>
      <c r="AE75" s="256"/>
      <c r="AF75" s="255">
        <v>0</v>
      </c>
      <c r="AG75" s="256"/>
      <c r="AH75" s="255">
        <v>0</v>
      </c>
      <c r="AI75" s="256"/>
      <c r="AJ75" s="259"/>
      <c r="AK75" s="260"/>
      <c r="AL75" s="259"/>
      <c r="AM75" s="260"/>
    </row>
    <row r="76" spans="1:39" ht="20.100000000000001" customHeight="1">
      <c r="A76" s="267" t="s">
        <v>193</v>
      </c>
      <c r="B76" s="268"/>
      <c r="C76" s="268"/>
      <c r="D76" s="268"/>
      <c r="E76" s="268"/>
      <c r="F76" s="268"/>
      <c r="G76" s="269"/>
      <c r="H76" s="270">
        <f>H72+H74</f>
        <v>0</v>
      </c>
      <c r="I76" s="271"/>
      <c r="J76" s="270">
        <f>J72+J74</f>
        <v>0</v>
      </c>
      <c r="K76" s="271"/>
      <c r="L76" s="270">
        <f>L72+L74</f>
        <v>0</v>
      </c>
      <c r="M76" s="271"/>
      <c r="N76" s="270">
        <f>N72+N74</f>
        <v>0</v>
      </c>
      <c r="O76" s="271"/>
      <c r="P76" s="270">
        <f>P72+P74</f>
        <v>0</v>
      </c>
      <c r="Q76" s="271"/>
      <c r="R76" s="270">
        <f>R72+R74</f>
        <v>0</v>
      </c>
      <c r="S76" s="271"/>
      <c r="U76" s="261" t="s">
        <v>392</v>
      </c>
      <c r="V76" s="262"/>
      <c r="W76" s="262"/>
      <c r="X76" s="262"/>
      <c r="Y76" s="262"/>
      <c r="Z76" s="262"/>
      <c r="AA76" s="263"/>
      <c r="AB76" s="255">
        <v>0</v>
      </c>
      <c r="AC76" s="256"/>
      <c r="AD76" s="255">
        <v>0</v>
      </c>
      <c r="AE76" s="256"/>
      <c r="AF76" s="255">
        <v>0</v>
      </c>
      <c r="AG76" s="256"/>
      <c r="AH76" s="255">
        <v>0</v>
      </c>
      <c r="AI76" s="256"/>
      <c r="AJ76" s="257">
        <v>0</v>
      </c>
      <c r="AK76" s="258"/>
      <c r="AL76" s="257">
        <v>0</v>
      </c>
      <c r="AM76" s="258"/>
    </row>
    <row r="77" spans="1:39" ht="20.100000000000001" customHeight="1">
      <c r="A77" s="293" t="s">
        <v>180</v>
      </c>
      <c r="B77" s="294"/>
      <c r="C77" s="294"/>
      <c r="D77" s="294"/>
      <c r="E77" s="294"/>
      <c r="F77" s="294"/>
      <c r="G77" s="294"/>
      <c r="H77" s="294"/>
      <c r="I77" s="294"/>
      <c r="J77" s="294"/>
      <c r="K77" s="294"/>
      <c r="L77" s="294"/>
      <c r="M77" s="294"/>
      <c r="N77" s="294"/>
      <c r="O77" s="294"/>
      <c r="P77" s="294"/>
      <c r="Q77" s="294"/>
      <c r="R77" s="294"/>
      <c r="S77" s="295"/>
      <c r="U77" s="264"/>
      <c r="V77" s="265"/>
      <c r="W77" s="265"/>
      <c r="X77" s="265"/>
      <c r="Y77" s="265"/>
      <c r="Z77" s="265"/>
      <c r="AA77" s="266"/>
      <c r="AB77" s="255">
        <v>0</v>
      </c>
      <c r="AC77" s="256"/>
      <c r="AD77" s="255">
        <v>0</v>
      </c>
      <c r="AE77" s="256"/>
      <c r="AF77" s="255">
        <v>0</v>
      </c>
      <c r="AG77" s="256"/>
      <c r="AH77" s="255">
        <v>0</v>
      </c>
      <c r="AI77" s="256"/>
      <c r="AJ77" s="259"/>
      <c r="AK77" s="260"/>
      <c r="AL77" s="259"/>
      <c r="AM77" s="260"/>
    </row>
    <row r="78" spans="1:39" ht="20.100000000000001" customHeight="1">
      <c r="A78" s="261" t="s">
        <v>376</v>
      </c>
      <c r="B78" s="262"/>
      <c r="C78" s="262"/>
      <c r="D78" s="262"/>
      <c r="E78" s="262"/>
      <c r="F78" s="262"/>
      <c r="G78" s="263"/>
      <c r="H78" s="255">
        <v>0</v>
      </c>
      <c r="I78" s="256"/>
      <c r="J78" s="255">
        <v>0</v>
      </c>
      <c r="K78" s="256"/>
      <c r="L78" s="255">
        <v>0</v>
      </c>
      <c r="M78" s="256"/>
      <c r="N78" s="255">
        <v>0</v>
      </c>
      <c r="O78" s="256"/>
      <c r="P78" s="257">
        <v>0</v>
      </c>
      <c r="Q78" s="258"/>
      <c r="R78" s="257">
        <v>0</v>
      </c>
      <c r="S78" s="258"/>
      <c r="U78" s="261" t="s">
        <v>393</v>
      </c>
      <c r="V78" s="262"/>
      <c r="W78" s="262"/>
      <c r="X78" s="262"/>
      <c r="Y78" s="262"/>
      <c r="Z78" s="262"/>
      <c r="AA78" s="263"/>
      <c r="AB78" s="255">
        <v>0</v>
      </c>
      <c r="AC78" s="256"/>
      <c r="AD78" s="255">
        <v>0</v>
      </c>
      <c r="AE78" s="256"/>
      <c r="AF78" s="255">
        <v>0</v>
      </c>
      <c r="AG78" s="256"/>
      <c r="AH78" s="255">
        <v>0</v>
      </c>
      <c r="AI78" s="256"/>
      <c r="AJ78" s="257">
        <v>0</v>
      </c>
      <c r="AK78" s="258"/>
      <c r="AL78" s="257">
        <v>0</v>
      </c>
      <c r="AM78" s="258"/>
    </row>
    <row r="79" spans="1:39" ht="20.100000000000001" customHeight="1">
      <c r="A79" s="264"/>
      <c r="B79" s="265"/>
      <c r="C79" s="265"/>
      <c r="D79" s="265"/>
      <c r="E79" s="265"/>
      <c r="F79" s="265"/>
      <c r="G79" s="266"/>
      <c r="H79" s="255">
        <v>0</v>
      </c>
      <c r="I79" s="256"/>
      <c r="J79" s="255">
        <v>0</v>
      </c>
      <c r="K79" s="256"/>
      <c r="L79" s="255">
        <v>0</v>
      </c>
      <c r="M79" s="256"/>
      <c r="N79" s="255">
        <v>0</v>
      </c>
      <c r="O79" s="256"/>
      <c r="P79" s="259"/>
      <c r="Q79" s="260"/>
      <c r="R79" s="259"/>
      <c r="S79" s="260"/>
      <c r="U79" s="264"/>
      <c r="V79" s="265"/>
      <c r="W79" s="265"/>
      <c r="X79" s="265"/>
      <c r="Y79" s="265"/>
      <c r="Z79" s="265"/>
      <c r="AA79" s="266"/>
      <c r="AB79" s="255">
        <v>0</v>
      </c>
      <c r="AC79" s="256"/>
      <c r="AD79" s="255">
        <v>0</v>
      </c>
      <c r="AE79" s="256"/>
      <c r="AF79" s="255">
        <v>0</v>
      </c>
      <c r="AG79" s="256"/>
      <c r="AH79" s="255">
        <v>0</v>
      </c>
      <c r="AI79" s="256"/>
      <c r="AJ79" s="259"/>
      <c r="AK79" s="260"/>
      <c r="AL79" s="259"/>
      <c r="AM79" s="260"/>
    </row>
    <row r="80" spans="1:39" ht="20.100000000000001" customHeight="1">
      <c r="A80" s="272" t="s">
        <v>722</v>
      </c>
      <c r="B80" s="262"/>
      <c r="C80" s="262"/>
      <c r="D80" s="262"/>
      <c r="E80" s="262"/>
      <c r="F80" s="262"/>
      <c r="G80" s="263"/>
      <c r="H80" s="255">
        <v>0</v>
      </c>
      <c r="I80" s="256"/>
      <c r="J80" s="255">
        <v>0</v>
      </c>
      <c r="K80" s="256"/>
      <c r="L80" s="255">
        <v>0</v>
      </c>
      <c r="M80" s="256"/>
      <c r="N80" s="255">
        <v>0</v>
      </c>
      <c r="O80" s="256"/>
      <c r="P80" s="257">
        <v>0</v>
      </c>
      <c r="Q80" s="258"/>
      <c r="R80" s="257">
        <v>0</v>
      </c>
      <c r="S80" s="258"/>
      <c r="U80" s="261" t="s">
        <v>465</v>
      </c>
      <c r="V80" s="262"/>
      <c r="W80" s="262"/>
      <c r="X80" s="262"/>
      <c r="Y80" s="262"/>
      <c r="Z80" s="262"/>
      <c r="AA80" s="263"/>
      <c r="AB80" s="255">
        <v>0</v>
      </c>
      <c r="AC80" s="256"/>
      <c r="AD80" s="255">
        <v>0</v>
      </c>
      <c r="AE80" s="256"/>
      <c r="AF80" s="255">
        <v>0</v>
      </c>
      <c r="AG80" s="256"/>
      <c r="AH80" s="255">
        <v>0</v>
      </c>
      <c r="AI80" s="256"/>
      <c r="AJ80" s="257">
        <v>0</v>
      </c>
      <c r="AK80" s="258"/>
      <c r="AL80" s="257">
        <v>0</v>
      </c>
      <c r="AM80" s="258"/>
    </row>
    <row r="81" spans="1:39" ht="20.100000000000001" customHeight="1">
      <c r="A81" s="264"/>
      <c r="B81" s="265"/>
      <c r="C81" s="265"/>
      <c r="D81" s="265"/>
      <c r="E81" s="265"/>
      <c r="F81" s="265"/>
      <c r="G81" s="266"/>
      <c r="H81" s="255">
        <v>0</v>
      </c>
      <c r="I81" s="256"/>
      <c r="J81" s="255">
        <v>0</v>
      </c>
      <c r="K81" s="256"/>
      <c r="L81" s="255">
        <v>0</v>
      </c>
      <c r="M81" s="256"/>
      <c r="N81" s="255">
        <v>0</v>
      </c>
      <c r="O81" s="256"/>
      <c r="P81" s="259"/>
      <c r="Q81" s="260"/>
      <c r="R81" s="259"/>
      <c r="S81" s="260"/>
      <c r="U81" s="264"/>
      <c r="V81" s="265"/>
      <c r="W81" s="265"/>
      <c r="X81" s="265"/>
      <c r="Y81" s="265"/>
      <c r="Z81" s="265"/>
      <c r="AA81" s="266"/>
      <c r="AB81" s="255">
        <v>0</v>
      </c>
      <c r="AC81" s="256"/>
      <c r="AD81" s="255">
        <v>0</v>
      </c>
      <c r="AE81" s="256"/>
      <c r="AF81" s="255">
        <v>0</v>
      </c>
      <c r="AG81" s="256"/>
      <c r="AH81" s="255">
        <v>0</v>
      </c>
      <c r="AI81" s="256"/>
      <c r="AJ81" s="259"/>
      <c r="AK81" s="260"/>
      <c r="AL81" s="259"/>
      <c r="AM81" s="260"/>
    </row>
    <row r="82" spans="1:39" ht="20.100000000000001" customHeight="1">
      <c r="A82" s="267" t="s">
        <v>193</v>
      </c>
      <c r="B82" s="268"/>
      <c r="C82" s="268"/>
      <c r="D82" s="268"/>
      <c r="E82" s="268"/>
      <c r="F82" s="268"/>
      <c r="G82" s="269"/>
      <c r="H82" s="270">
        <f>H78+H80</f>
        <v>0</v>
      </c>
      <c r="I82" s="271"/>
      <c r="J82" s="270">
        <f t="shared" ref="J82" si="45">J78+J80</f>
        <v>0</v>
      </c>
      <c r="K82" s="271"/>
      <c r="L82" s="270">
        <f t="shared" ref="L82" si="46">L78+L80</f>
        <v>0</v>
      </c>
      <c r="M82" s="271"/>
      <c r="N82" s="270">
        <f t="shared" ref="N82" si="47">N78+N80</f>
        <v>0</v>
      </c>
      <c r="O82" s="271"/>
      <c r="P82" s="270">
        <f t="shared" ref="P82" si="48">P78+P80</f>
        <v>0</v>
      </c>
      <c r="Q82" s="271"/>
      <c r="R82" s="270">
        <f t="shared" ref="R82" si="49">R78+R80</f>
        <v>0</v>
      </c>
      <c r="S82" s="271"/>
      <c r="U82" s="535" t="s">
        <v>737</v>
      </c>
      <c r="V82" s="536"/>
      <c r="W82" s="536"/>
      <c r="X82" s="536"/>
      <c r="Y82" s="536"/>
      <c r="Z82" s="536"/>
      <c r="AA82" s="537"/>
      <c r="AB82" s="255">
        <v>0</v>
      </c>
      <c r="AC82" s="256"/>
      <c r="AD82" s="255">
        <v>0</v>
      </c>
      <c r="AE82" s="256"/>
      <c r="AF82" s="255">
        <v>0</v>
      </c>
      <c r="AG82" s="256"/>
      <c r="AH82" s="255">
        <v>0</v>
      </c>
      <c r="AI82" s="256"/>
      <c r="AJ82" s="257">
        <v>0</v>
      </c>
      <c r="AK82" s="258"/>
      <c r="AL82" s="257">
        <v>0</v>
      </c>
      <c r="AM82" s="258"/>
    </row>
    <row r="83" spans="1:39" ht="20.100000000000001" customHeight="1">
      <c r="A83" s="293" t="s">
        <v>464</v>
      </c>
      <c r="B83" s="294"/>
      <c r="C83" s="294"/>
      <c r="D83" s="294"/>
      <c r="E83" s="294"/>
      <c r="F83" s="294"/>
      <c r="G83" s="294"/>
      <c r="H83" s="294"/>
      <c r="I83" s="294"/>
      <c r="J83" s="294"/>
      <c r="K83" s="294"/>
      <c r="L83" s="294"/>
      <c r="M83" s="294"/>
      <c r="N83" s="294"/>
      <c r="O83" s="294"/>
      <c r="P83" s="294"/>
      <c r="Q83" s="294"/>
      <c r="R83" s="294"/>
      <c r="S83" s="295"/>
      <c r="U83" s="538"/>
      <c r="V83" s="539"/>
      <c r="W83" s="539"/>
      <c r="X83" s="539"/>
      <c r="Y83" s="539"/>
      <c r="Z83" s="539"/>
      <c r="AA83" s="540"/>
      <c r="AB83" s="255">
        <v>0</v>
      </c>
      <c r="AC83" s="256"/>
      <c r="AD83" s="255">
        <v>0</v>
      </c>
      <c r="AE83" s="256"/>
      <c r="AF83" s="255">
        <v>0</v>
      </c>
      <c r="AG83" s="256"/>
      <c r="AH83" s="255">
        <v>0</v>
      </c>
      <c r="AI83" s="256"/>
      <c r="AJ83" s="259"/>
      <c r="AK83" s="260"/>
      <c r="AL83" s="259"/>
      <c r="AM83" s="260"/>
    </row>
    <row r="84" spans="1:39" ht="20.100000000000001" customHeight="1">
      <c r="A84" s="261" t="s">
        <v>386</v>
      </c>
      <c r="B84" s="262"/>
      <c r="C84" s="262"/>
      <c r="D84" s="262"/>
      <c r="E84" s="262"/>
      <c r="F84" s="262"/>
      <c r="G84" s="263"/>
      <c r="H84" s="255">
        <v>0</v>
      </c>
      <c r="I84" s="256"/>
      <c r="J84" s="255">
        <v>0</v>
      </c>
      <c r="K84" s="256"/>
      <c r="L84" s="255">
        <v>0</v>
      </c>
      <c r="M84" s="256"/>
      <c r="N84" s="255">
        <v>0</v>
      </c>
      <c r="O84" s="256"/>
      <c r="P84" s="257">
        <v>0</v>
      </c>
      <c r="Q84" s="258"/>
      <c r="R84" s="257">
        <v>0</v>
      </c>
      <c r="S84" s="258"/>
      <c r="U84" s="261" t="s">
        <v>726</v>
      </c>
      <c r="V84" s="262"/>
      <c r="W84" s="262"/>
      <c r="X84" s="262"/>
      <c r="Y84" s="262"/>
      <c r="Z84" s="262"/>
      <c r="AA84" s="263"/>
      <c r="AB84" s="255">
        <v>0</v>
      </c>
      <c r="AC84" s="256"/>
      <c r="AD84" s="255">
        <v>0</v>
      </c>
      <c r="AE84" s="256"/>
      <c r="AF84" s="255">
        <v>0</v>
      </c>
      <c r="AG84" s="256"/>
      <c r="AH84" s="255">
        <v>0</v>
      </c>
      <c r="AI84" s="256"/>
      <c r="AJ84" s="257">
        <v>0</v>
      </c>
      <c r="AK84" s="258"/>
      <c r="AL84" s="257">
        <v>0</v>
      </c>
      <c r="AM84" s="258"/>
    </row>
    <row r="85" spans="1:39" ht="20.100000000000001" customHeight="1">
      <c r="A85" s="264"/>
      <c r="B85" s="265"/>
      <c r="C85" s="265"/>
      <c r="D85" s="265"/>
      <c r="E85" s="265"/>
      <c r="F85" s="265"/>
      <c r="G85" s="266"/>
      <c r="H85" s="255">
        <v>0</v>
      </c>
      <c r="I85" s="256"/>
      <c r="J85" s="255">
        <v>0</v>
      </c>
      <c r="K85" s="256"/>
      <c r="L85" s="255">
        <v>0</v>
      </c>
      <c r="M85" s="256"/>
      <c r="N85" s="255">
        <v>0</v>
      </c>
      <c r="O85" s="256"/>
      <c r="P85" s="259"/>
      <c r="Q85" s="260"/>
      <c r="R85" s="259"/>
      <c r="S85" s="260"/>
      <c r="U85" s="264"/>
      <c r="V85" s="265"/>
      <c r="W85" s="265"/>
      <c r="X85" s="265"/>
      <c r="Y85" s="265"/>
      <c r="Z85" s="265"/>
      <c r="AA85" s="266"/>
      <c r="AB85" s="255">
        <v>0</v>
      </c>
      <c r="AC85" s="256"/>
      <c r="AD85" s="255">
        <v>0</v>
      </c>
      <c r="AE85" s="256"/>
      <c r="AF85" s="255">
        <v>0</v>
      </c>
      <c r="AG85" s="256"/>
      <c r="AH85" s="255">
        <v>0</v>
      </c>
      <c r="AI85" s="256"/>
      <c r="AJ85" s="259"/>
      <c r="AK85" s="260"/>
      <c r="AL85" s="259"/>
      <c r="AM85" s="260"/>
    </row>
    <row r="86" spans="1:39" ht="20.100000000000001" customHeight="1">
      <c r="A86" s="261" t="s">
        <v>380</v>
      </c>
      <c r="B86" s="262"/>
      <c r="C86" s="262"/>
      <c r="D86" s="262"/>
      <c r="E86" s="262"/>
      <c r="F86" s="262"/>
      <c r="G86" s="263"/>
      <c r="H86" s="255">
        <v>0</v>
      </c>
      <c r="I86" s="256"/>
      <c r="J86" s="255">
        <v>0</v>
      </c>
      <c r="K86" s="256"/>
      <c r="L86" s="255">
        <v>0</v>
      </c>
      <c r="M86" s="256"/>
      <c r="N86" s="255">
        <v>0</v>
      </c>
      <c r="O86" s="256"/>
      <c r="P86" s="257">
        <v>0</v>
      </c>
      <c r="Q86" s="258"/>
      <c r="R86" s="257">
        <v>0</v>
      </c>
      <c r="S86" s="258"/>
      <c r="U86" s="261" t="s">
        <v>727</v>
      </c>
      <c r="V86" s="262"/>
      <c r="W86" s="262"/>
      <c r="X86" s="262"/>
      <c r="Y86" s="262"/>
      <c r="Z86" s="262"/>
      <c r="AA86" s="263"/>
      <c r="AB86" s="255">
        <v>0</v>
      </c>
      <c r="AC86" s="256"/>
      <c r="AD86" s="255">
        <v>0</v>
      </c>
      <c r="AE86" s="256"/>
      <c r="AF86" s="255">
        <v>0</v>
      </c>
      <c r="AG86" s="256"/>
      <c r="AH86" s="255">
        <v>0</v>
      </c>
      <c r="AI86" s="256"/>
      <c r="AJ86" s="257">
        <v>0</v>
      </c>
      <c r="AK86" s="258"/>
      <c r="AL86" s="257">
        <v>0</v>
      </c>
      <c r="AM86" s="258"/>
    </row>
    <row r="87" spans="1:39" ht="20.100000000000001" customHeight="1">
      <c r="A87" s="264"/>
      <c r="B87" s="265"/>
      <c r="C87" s="265"/>
      <c r="D87" s="265"/>
      <c r="E87" s="265"/>
      <c r="F87" s="265"/>
      <c r="G87" s="266"/>
      <c r="H87" s="255">
        <v>0</v>
      </c>
      <c r="I87" s="256"/>
      <c r="J87" s="255">
        <v>0</v>
      </c>
      <c r="K87" s="256"/>
      <c r="L87" s="255">
        <v>0</v>
      </c>
      <c r="M87" s="256"/>
      <c r="N87" s="255">
        <v>0</v>
      </c>
      <c r="O87" s="256"/>
      <c r="P87" s="259"/>
      <c r="Q87" s="260"/>
      <c r="R87" s="259"/>
      <c r="S87" s="260"/>
      <c r="U87" s="264"/>
      <c r="V87" s="265"/>
      <c r="W87" s="265"/>
      <c r="X87" s="265"/>
      <c r="Y87" s="265"/>
      <c r="Z87" s="265"/>
      <c r="AA87" s="266"/>
      <c r="AB87" s="255">
        <v>0</v>
      </c>
      <c r="AC87" s="256"/>
      <c r="AD87" s="255">
        <v>0</v>
      </c>
      <c r="AE87" s="256"/>
      <c r="AF87" s="255">
        <v>0</v>
      </c>
      <c r="AG87" s="256"/>
      <c r="AH87" s="255">
        <v>0</v>
      </c>
      <c r="AI87" s="256"/>
      <c r="AJ87" s="259"/>
      <c r="AK87" s="260"/>
      <c r="AL87" s="259"/>
      <c r="AM87" s="260"/>
    </row>
    <row r="88" spans="1:39" ht="20.100000000000001" customHeight="1">
      <c r="A88" s="261" t="s">
        <v>556</v>
      </c>
      <c r="B88" s="262"/>
      <c r="C88" s="262"/>
      <c r="D88" s="262"/>
      <c r="E88" s="262"/>
      <c r="F88" s="262"/>
      <c r="G88" s="263"/>
      <c r="H88" s="255">
        <v>0</v>
      </c>
      <c r="I88" s="256"/>
      <c r="J88" s="255">
        <v>0</v>
      </c>
      <c r="K88" s="256"/>
      <c r="L88" s="255">
        <v>0</v>
      </c>
      <c r="M88" s="256"/>
      <c r="N88" s="255">
        <v>0</v>
      </c>
      <c r="O88" s="256"/>
      <c r="P88" s="257">
        <v>0</v>
      </c>
      <c r="Q88" s="258"/>
      <c r="R88" s="257">
        <v>0</v>
      </c>
      <c r="S88" s="258"/>
      <c r="U88" s="261" t="s">
        <v>728</v>
      </c>
      <c r="V88" s="262"/>
      <c r="W88" s="262"/>
      <c r="X88" s="262"/>
      <c r="Y88" s="262"/>
      <c r="Z88" s="262"/>
      <c r="AA88" s="263"/>
      <c r="AB88" s="255">
        <v>0</v>
      </c>
      <c r="AC88" s="256"/>
      <c r="AD88" s="255">
        <v>0</v>
      </c>
      <c r="AE88" s="256"/>
      <c r="AF88" s="255">
        <v>0</v>
      </c>
      <c r="AG88" s="256"/>
      <c r="AH88" s="255">
        <v>0</v>
      </c>
      <c r="AI88" s="256"/>
      <c r="AJ88" s="257">
        <v>0</v>
      </c>
      <c r="AK88" s="258"/>
      <c r="AL88" s="257">
        <v>0</v>
      </c>
      <c r="AM88" s="258"/>
    </row>
    <row r="89" spans="1:39" ht="20.100000000000001" customHeight="1">
      <c r="A89" s="264"/>
      <c r="B89" s="265"/>
      <c r="C89" s="265"/>
      <c r="D89" s="265"/>
      <c r="E89" s="265"/>
      <c r="F89" s="265"/>
      <c r="G89" s="266"/>
      <c r="H89" s="255">
        <v>0</v>
      </c>
      <c r="I89" s="256"/>
      <c r="J89" s="255">
        <v>0</v>
      </c>
      <c r="K89" s="256"/>
      <c r="L89" s="255">
        <v>0</v>
      </c>
      <c r="M89" s="256"/>
      <c r="N89" s="255">
        <v>0</v>
      </c>
      <c r="O89" s="256"/>
      <c r="P89" s="259"/>
      <c r="Q89" s="260"/>
      <c r="R89" s="259"/>
      <c r="S89" s="260"/>
      <c r="U89" s="264"/>
      <c r="V89" s="265"/>
      <c r="W89" s="265"/>
      <c r="X89" s="265"/>
      <c r="Y89" s="265"/>
      <c r="Z89" s="265"/>
      <c r="AA89" s="266"/>
      <c r="AB89" s="255">
        <v>0</v>
      </c>
      <c r="AC89" s="256"/>
      <c r="AD89" s="255">
        <v>0</v>
      </c>
      <c r="AE89" s="256"/>
      <c r="AF89" s="255">
        <v>0</v>
      </c>
      <c r="AG89" s="256"/>
      <c r="AH89" s="255">
        <v>0</v>
      </c>
      <c r="AI89" s="256"/>
      <c r="AJ89" s="259"/>
      <c r="AK89" s="260"/>
      <c r="AL89" s="259"/>
      <c r="AM89" s="260"/>
    </row>
    <row r="90" spans="1:39" ht="20.100000000000001" customHeight="1">
      <c r="A90" s="267" t="s">
        <v>193</v>
      </c>
      <c r="B90" s="268"/>
      <c r="C90" s="268"/>
      <c r="D90" s="268"/>
      <c r="E90" s="268"/>
      <c r="F90" s="268"/>
      <c r="G90" s="269"/>
      <c r="H90" s="270">
        <f>H84+H86+H88</f>
        <v>0</v>
      </c>
      <c r="I90" s="271"/>
      <c r="J90" s="270">
        <f t="shared" ref="J90" si="50">J84+J86+J88</f>
        <v>0</v>
      </c>
      <c r="K90" s="271"/>
      <c r="L90" s="270">
        <f t="shared" ref="L90" si="51">L84+L86+L88</f>
        <v>0</v>
      </c>
      <c r="M90" s="271"/>
      <c r="N90" s="270">
        <f t="shared" ref="N90" si="52">N84+N86+N88</f>
        <v>0</v>
      </c>
      <c r="O90" s="271"/>
      <c r="P90" s="270">
        <f t="shared" ref="P90" si="53">P84+P86+P88</f>
        <v>0</v>
      </c>
      <c r="Q90" s="271"/>
      <c r="R90" s="270">
        <f t="shared" ref="R90" si="54">R84+R86+R88</f>
        <v>0</v>
      </c>
      <c r="S90" s="271"/>
      <c r="U90" s="267" t="s">
        <v>193</v>
      </c>
      <c r="V90" s="268"/>
      <c r="W90" s="268"/>
      <c r="X90" s="268"/>
      <c r="Y90" s="268"/>
      <c r="Z90" s="268"/>
      <c r="AA90" s="269"/>
      <c r="AB90" s="270">
        <f>AB62+AB64+AB66+AB68+AB70+AB72+AB74+AB76+AB78+AB80+AB82+AB84+AB86+AB88</f>
        <v>0</v>
      </c>
      <c r="AC90" s="271"/>
      <c r="AD90" s="270">
        <f>AD62+AD64+AD66+AD68+AD70+AD72+AD74+AD76+AD78+AD80+AD82+AD84+AD86+AD88</f>
        <v>0</v>
      </c>
      <c r="AE90" s="271"/>
      <c r="AF90" s="270">
        <f>AF62+AF64+AF66+AF68+AF70+AF72+AF74+AF76+AF78+AF80+AF82+AF84+AF86+AF88</f>
        <v>0</v>
      </c>
      <c r="AG90" s="271"/>
      <c r="AH90" s="270">
        <f>AH62+AH64+AH66+AH68+AH70+AH72+AH74+AH76+AH78+AH80+AH82+AH84+AH86+AH88</f>
        <v>0</v>
      </c>
      <c r="AI90" s="271"/>
      <c r="AJ90" s="270">
        <f>AJ62+AJ64+AJ66+AJ68+AJ70+AJ72+AJ74+AJ76+AJ78+AJ80+AJ82+AJ84+AJ86+AJ88</f>
        <v>0</v>
      </c>
      <c r="AK90" s="271"/>
      <c r="AL90" s="270">
        <f>AL62+AL64+AL66+AL68+AL70+AL72+AL74+AL76+AL78+AL80+AL82+AL84+AL86+AL88</f>
        <v>0</v>
      </c>
      <c r="AM90" s="271"/>
    </row>
    <row r="91" spans="1:39" ht="21.9" customHeight="1">
      <c r="A91" s="122"/>
      <c r="B91" s="122"/>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122"/>
      <c r="AL91" s="122"/>
      <c r="AM91" s="122"/>
    </row>
    <row r="92" spans="1:39" ht="23.1" customHeight="1">
      <c r="A92" s="437" t="s">
        <v>382</v>
      </c>
      <c r="B92" s="437"/>
      <c r="C92" s="437"/>
      <c r="D92" s="437"/>
      <c r="E92" s="437"/>
      <c r="F92" s="437"/>
      <c r="G92" s="437"/>
      <c r="H92" s="437"/>
      <c r="I92" s="437"/>
      <c r="J92" s="437"/>
      <c r="K92" s="437"/>
      <c r="L92" s="437"/>
      <c r="M92" s="437"/>
      <c r="N92" s="437"/>
      <c r="O92" s="437"/>
      <c r="P92" s="437"/>
      <c r="Q92" s="437"/>
      <c r="R92" s="437"/>
      <c r="S92" s="437"/>
      <c r="T92" s="437"/>
      <c r="U92" s="437"/>
      <c r="V92" s="437"/>
      <c r="W92" s="437"/>
      <c r="X92" s="437"/>
      <c r="Y92" s="437"/>
      <c r="Z92" s="437"/>
      <c r="AA92" s="437"/>
      <c r="AB92" s="437"/>
      <c r="AC92" s="437"/>
      <c r="AD92" s="437"/>
      <c r="AE92" s="437"/>
      <c r="AF92" s="437"/>
      <c r="AG92" s="437"/>
      <c r="AH92" s="437"/>
      <c r="AI92" s="437"/>
      <c r="AJ92" s="437"/>
      <c r="AK92" s="437"/>
      <c r="AL92" s="437"/>
      <c r="AM92" s="437"/>
    </row>
    <row r="93" spans="1:39" ht="23.1" customHeight="1">
      <c r="A93" s="477" t="s">
        <v>553</v>
      </c>
      <c r="B93" s="478"/>
      <c r="C93" s="478"/>
      <c r="D93" s="478"/>
      <c r="E93" s="478"/>
      <c r="F93" s="478"/>
      <c r="G93" s="479"/>
      <c r="H93" s="273" t="s">
        <v>188</v>
      </c>
      <c r="I93" s="274"/>
      <c r="J93" s="274"/>
      <c r="K93" s="274"/>
      <c r="L93" s="274"/>
      <c r="M93" s="274"/>
      <c r="N93" s="274"/>
      <c r="O93" s="275"/>
      <c r="P93" s="518" t="s">
        <v>371</v>
      </c>
      <c r="Q93" s="519"/>
      <c r="R93" s="518" t="s">
        <v>500</v>
      </c>
      <c r="S93" s="519"/>
      <c r="U93" s="477" t="s">
        <v>553</v>
      </c>
      <c r="V93" s="478"/>
      <c r="W93" s="478"/>
      <c r="X93" s="478"/>
      <c r="Y93" s="478"/>
      <c r="Z93" s="478"/>
      <c r="AA93" s="479"/>
      <c r="AB93" s="273" t="s">
        <v>188</v>
      </c>
      <c r="AC93" s="274"/>
      <c r="AD93" s="274"/>
      <c r="AE93" s="274"/>
      <c r="AF93" s="274"/>
      <c r="AG93" s="274"/>
      <c r="AH93" s="274"/>
      <c r="AI93" s="275"/>
      <c r="AJ93" s="518" t="s">
        <v>371</v>
      </c>
      <c r="AK93" s="519"/>
      <c r="AL93" s="518" t="s">
        <v>500</v>
      </c>
      <c r="AM93" s="519"/>
    </row>
    <row r="94" spans="1:39" ht="23.1" customHeight="1">
      <c r="A94" s="530"/>
      <c r="B94" s="531"/>
      <c r="C94" s="531"/>
      <c r="D94" s="531"/>
      <c r="E94" s="531"/>
      <c r="F94" s="531"/>
      <c r="G94" s="532"/>
      <c r="H94" s="533" t="s">
        <v>191</v>
      </c>
      <c r="I94" s="534"/>
      <c r="J94" s="533" t="s">
        <v>470</v>
      </c>
      <c r="K94" s="534"/>
      <c r="L94" s="533" t="s">
        <v>370</v>
      </c>
      <c r="M94" s="534"/>
      <c r="N94" s="533" t="s">
        <v>471</v>
      </c>
      <c r="O94" s="534"/>
      <c r="P94" s="520"/>
      <c r="Q94" s="521"/>
      <c r="R94" s="520"/>
      <c r="S94" s="521"/>
      <c r="U94" s="530"/>
      <c r="V94" s="531"/>
      <c r="W94" s="531"/>
      <c r="X94" s="531"/>
      <c r="Y94" s="531"/>
      <c r="Z94" s="531"/>
      <c r="AA94" s="532"/>
      <c r="AB94" s="533" t="s">
        <v>191</v>
      </c>
      <c r="AC94" s="534"/>
      <c r="AD94" s="533" t="s">
        <v>470</v>
      </c>
      <c r="AE94" s="534"/>
      <c r="AF94" s="533" t="s">
        <v>370</v>
      </c>
      <c r="AG94" s="534"/>
      <c r="AH94" s="533" t="s">
        <v>471</v>
      </c>
      <c r="AI94" s="534"/>
      <c r="AJ94" s="520"/>
      <c r="AK94" s="521"/>
      <c r="AL94" s="520"/>
      <c r="AM94" s="521"/>
    </row>
    <row r="95" spans="1:39" ht="23.1" customHeight="1">
      <c r="A95" s="480"/>
      <c r="B95" s="481"/>
      <c r="C95" s="481"/>
      <c r="D95" s="481"/>
      <c r="E95" s="481"/>
      <c r="F95" s="481"/>
      <c r="G95" s="482"/>
      <c r="H95" s="273" t="s">
        <v>537</v>
      </c>
      <c r="I95" s="274"/>
      <c r="J95" s="274"/>
      <c r="K95" s="274"/>
      <c r="L95" s="274"/>
      <c r="M95" s="274"/>
      <c r="N95" s="274"/>
      <c r="O95" s="275"/>
      <c r="P95" s="522"/>
      <c r="Q95" s="523"/>
      <c r="R95" s="522"/>
      <c r="S95" s="523"/>
      <c r="U95" s="480"/>
      <c r="V95" s="481"/>
      <c r="W95" s="481"/>
      <c r="X95" s="481"/>
      <c r="Y95" s="481"/>
      <c r="Z95" s="481"/>
      <c r="AA95" s="482"/>
      <c r="AB95" s="273" t="s">
        <v>537</v>
      </c>
      <c r="AC95" s="274"/>
      <c r="AD95" s="274"/>
      <c r="AE95" s="274"/>
      <c r="AF95" s="274"/>
      <c r="AG95" s="274"/>
      <c r="AH95" s="274"/>
      <c r="AI95" s="275"/>
      <c r="AJ95" s="522"/>
      <c r="AK95" s="523"/>
      <c r="AL95" s="522"/>
      <c r="AM95" s="523"/>
    </row>
    <row r="96" spans="1:39" ht="23.1" customHeight="1">
      <c r="A96" s="293" t="s">
        <v>374</v>
      </c>
      <c r="B96" s="294"/>
      <c r="C96" s="294"/>
      <c r="D96" s="294"/>
      <c r="E96" s="294"/>
      <c r="F96" s="294"/>
      <c r="G96" s="294"/>
      <c r="H96" s="294"/>
      <c r="I96" s="294"/>
      <c r="J96" s="294"/>
      <c r="K96" s="294"/>
      <c r="L96" s="294"/>
      <c r="M96" s="294"/>
      <c r="N96" s="294"/>
      <c r="O96" s="294"/>
      <c r="P96" s="294"/>
      <c r="Q96" s="294"/>
      <c r="R96" s="294"/>
      <c r="S96" s="295"/>
      <c r="U96" s="293" t="s">
        <v>341</v>
      </c>
      <c r="V96" s="294"/>
      <c r="W96" s="294"/>
      <c r="X96" s="294"/>
      <c r="Y96" s="294"/>
      <c r="Z96" s="294"/>
      <c r="AA96" s="294"/>
      <c r="AB96" s="294"/>
      <c r="AC96" s="294"/>
      <c r="AD96" s="294"/>
      <c r="AE96" s="294"/>
      <c r="AF96" s="294"/>
      <c r="AG96" s="294"/>
      <c r="AH96" s="294"/>
      <c r="AI96" s="294"/>
      <c r="AJ96" s="294"/>
      <c r="AK96" s="294"/>
      <c r="AL96" s="294"/>
      <c r="AM96" s="295"/>
    </row>
    <row r="97" spans="1:39" ht="23.1" customHeight="1">
      <c r="A97" s="261" t="s">
        <v>374</v>
      </c>
      <c r="B97" s="262"/>
      <c r="C97" s="262"/>
      <c r="D97" s="262"/>
      <c r="E97" s="262"/>
      <c r="F97" s="262"/>
      <c r="G97" s="263"/>
      <c r="H97" s="255">
        <v>0</v>
      </c>
      <c r="I97" s="256"/>
      <c r="J97" s="255">
        <v>0</v>
      </c>
      <c r="K97" s="256"/>
      <c r="L97" s="255">
        <v>0</v>
      </c>
      <c r="M97" s="256"/>
      <c r="N97" s="255">
        <v>0</v>
      </c>
      <c r="O97" s="256"/>
      <c r="P97" s="257">
        <v>0</v>
      </c>
      <c r="Q97" s="258"/>
      <c r="R97" s="257">
        <v>0</v>
      </c>
      <c r="S97" s="258"/>
      <c r="U97" s="261" t="s">
        <v>341</v>
      </c>
      <c r="V97" s="262"/>
      <c r="W97" s="262"/>
      <c r="X97" s="262"/>
      <c r="Y97" s="262"/>
      <c r="Z97" s="262"/>
      <c r="AA97" s="263"/>
      <c r="AB97" s="255">
        <v>0</v>
      </c>
      <c r="AC97" s="256"/>
      <c r="AD97" s="255">
        <v>0</v>
      </c>
      <c r="AE97" s="256"/>
      <c r="AF97" s="255">
        <v>0</v>
      </c>
      <c r="AG97" s="256"/>
      <c r="AH97" s="255">
        <v>0</v>
      </c>
      <c r="AI97" s="256"/>
      <c r="AJ97" s="257">
        <v>0</v>
      </c>
      <c r="AK97" s="258"/>
      <c r="AL97" s="257">
        <v>0</v>
      </c>
      <c r="AM97" s="258"/>
    </row>
    <row r="98" spans="1:39" ht="23.1" customHeight="1">
      <c r="A98" s="264"/>
      <c r="B98" s="265"/>
      <c r="C98" s="265"/>
      <c r="D98" s="265"/>
      <c r="E98" s="265"/>
      <c r="F98" s="265"/>
      <c r="G98" s="266"/>
      <c r="H98" s="255">
        <v>0</v>
      </c>
      <c r="I98" s="256"/>
      <c r="J98" s="255">
        <v>0</v>
      </c>
      <c r="K98" s="256"/>
      <c r="L98" s="255">
        <v>0</v>
      </c>
      <c r="M98" s="256"/>
      <c r="N98" s="255">
        <v>0</v>
      </c>
      <c r="O98" s="256"/>
      <c r="P98" s="259"/>
      <c r="Q98" s="260"/>
      <c r="R98" s="259"/>
      <c r="S98" s="260"/>
      <c r="U98" s="264"/>
      <c r="V98" s="265"/>
      <c r="W98" s="265"/>
      <c r="X98" s="265"/>
      <c r="Y98" s="265"/>
      <c r="Z98" s="265"/>
      <c r="AA98" s="266"/>
      <c r="AB98" s="255">
        <v>0</v>
      </c>
      <c r="AC98" s="256"/>
      <c r="AD98" s="255">
        <v>0</v>
      </c>
      <c r="AE98" s="256"/>
      <c r="AF98" s="255">
        <v>0</v>
      </c>
      <c r="AG98" s="256"/>
      <c r="AH98" s="255">
        <v>0</v>
      </c>
      <c r="AI98" s="256"/>
      <c r="AJ98" s="259"/>
      <c r="AK98" s="260"/>
      <c r="AL98" s="259"/>
      <c r="AM98" s="260"/>
    </row>
    <row r="99" spans="1:39" ht="23.1" customHeight="1">
      <c r="A99" s="261" t="s">
        <v>30</v>
      </c>
      <c r="B99" s="262"/>
      <c r="C99" s="262"/>
      <c r="D99" s="262"/>
      <c r="E99" s="262"/>
      <c r="F99" s="262"/>
      <c r="G99" s="263"/>
      <c r="H99" s="255">
        <v>0</v>
      </c>
      <c r="I99" s="256"/>
      <c r="J99" s="255">
        <v>0</v>
      </c>
      <c r="K99" s="256"/>
      <c r="L99" s="255">
        <v>0</v>
      </c>
      <c r="M99" s="256"/>
      <c r="N99" s="255">
        <v>0</v>
      </c>
      <c r="O99" s="256"/>
      <c r="P99" s="257">
        <v>0</v>
      </c>
      <c r="Q99" s="258"/>
      <c r="R99" s="257">
        <v>0</v>
      </c>
      <c r="S99" s="258"/>
      <c r="U99" s="261" t="s">
        <v>378</v>
      </c>
      <c r="V99" s="262"/>
      <c r="W99" s="262"/>
      <c r="X99" s="262"/>
      <c r="Y99" s="262"/>
      <c r="Z99" s="262"/>
      <c r="AA99" s="263"/>
      <c r="AB99" s="255">
        <v>0</v>
      </c>
      <c r="AC99" s="256"/>
      <c r="AD99" s="255">
        <v>0</v>
      </c>
      <c r="AE99" s="256"/>
      <c r="AF99" s="255">
        <v>0</v>
      </c>
      <c r="AG99" s="256"/>
      <c r="AH99" s="255">
        <v>0</v>
      </c>
      <c r="AI99" s="256"/>
      <c r="AJ99" s="257">
        <v>0</v>
      </c>
      <c r="AK99" s="258"/>
      <c r="AL99" s="257">
        <v>0</v>
      </c>
      <c r="AM99" s="258"/>
    </row>
    <row r="100" spans="1:39" ht="23.1" customHeight="1">
      <c r="A100" s="264"/>
      <c r="B100" s="265"/>
      <c r="C100" s="265"/>
      <c r="D100" s="265"/>
      <c r="E100" s="265"/>
      <c r="F100" s="265"/>
      <c r="G100" s="266"/>
      <c r="H100" s="255">
        <v>0</v>
      </c>
      <c r="I100" s="256"/>
      <c r="J100" s="255">
        <v>0</v>
      </c>
      <c r="K100" s="256"/>
      <c r="L100" s="255">
        <v>0</v>
      </c>
      <c r="M100" s="256"/>
      <c r="N100" s="255">
        <v>0</v>
      </c>
      <c r="O100" s="256"/>
      <c r="P100" s="259"/>
      <c r="Q100" s="260"/>
      <c r="R100" s="259"/>
      <c r="S100" s="260"/>
      <c r="U100" s="264"/>
      <c r="V100" s="265"/>
      <c r="W100" s="265"/>
      <c r="X100" s="265"/>
      <c r="Y100" s="265"/>
      <c r="Z100" s="265"/>
      <c r="AA100" s="266"/>
      <c r="AB100" s="255">
        <v>0</v>
      </c>
      <c r="AC100" s="256"/>
      <c r="AD100" s="255">
        <v>0</v>
      </c>
      <c r="AE100" s="256"/>
      <c r="AF100" s="255">
        <v>0</v>
      </c>
      <c r="AG100" s="256"/>
      <c r="AH100" s="255">
        <v>0</v>
      </c>
      <c r="AI100" s="256"/>
      <c r="AJ100" s="259"/>
      <c r="AK100" s="260"/>
      <c r="AL100" s="259"/>
      <c r="AM100" s="260"/>
    </row>
    <row r="101" spans="1:39" ht="23.1" customHeight="1">
      <c r="A101" s="261" t="s">
        <v>463</v>
      </c>
      <c r="B101" s="262"/>
      <c r="C101" s="262"/>
      <c r="D101" s="262"/>
      <c r="E101" s="262"/>
      <c r="F101" s="262"/>
      <c r="G101" s="263"/>
      <c r="H101" s="255">
        <v>0</v>
      </c>
      <c r="I101" s="256"/>
      <c r="J101" s="255">
        <v>0</v>
      </c>
      <c r="K101" s="256"/>
      <c r="L101" s="255">
        <v>0</v>
      </c>
      <c r="M101" s="256"/>
      <c r="N101" s="255">
        <v>0</v>
      </c>
      <c r="O101" s="256"/>
      <c r="P101" s="257">
        <v>0</v>
      </c>
      <c r="Q101" s="258"/>
      <c r="R101" s="257">
        <v>0</v>
      </c>
      <c r="S101" s="258"/>
      <c r="U101" s="261" t="s">
        <v>57</v>
      </c>
      <c r="V101" s="262"/>
      <c r="W101" s="262"/>
      <c r="X101" s="262"/>
      <c r="Y101" s="262"/>
      <c r="Z101" s="262"/>
      <c r="AA101" s="263"/>
      <c r="AB101" s="255">
        <v>0</v>
      </c>
      <c r="AC101" s="256"/>
      <c r="AD101" s="255">
        <v>0</v>
      </c>
      <c r="AE101" s="256"/>
      <c r="AF101" s="255">
        <v>0</v>
      </c>
      <c r="AG101" s="256"/>
      <c r="AH101" s="255">
        <v>0</v>
      </c>
      <c r="AI101" s="256"/>
      <c r="AJ101" s="257">
        <v>0</v>
      </c>
      <c r="AK101" s="258"/>
      <c r="AL101" s="257">
        <v>0</v>
      </c>
      <c r="AM101" s="258"/>
    </row>
    <row r="102" spans="1:39" ht="23.1" customHeight="1">
      <c r="A102" s="264"/>
      <c r="B102" s="265"/>
      <c r="C102" s="265"/>
      <c r="D102" s="265"/>
      <c r="E102" s="265"/>
      <c r="F102" s="265"/>
      <c r="G102" s="266"/>
      <c r="H102" s="255">
        <v>0</v>
      </c>
      <c r="I102" s="256"/>
      <c r="J102" s="255">
        <v>0</v>
      </c>
      <c r="K102" s="256"/>
      <c r="L102" s="255">
        <v>0</v>
      </c>
      <c r="M102" s="256"/>
      <c r="N102" s="255">
        <v>0</v>
      </c>
      <c r="O102" s="256"/>
      <c r="P102" s="259"/>
      <c r="Q102" s="260"/>
      <c r="R102" s="259"/>
      <c r="S102" s="260"/>
      <c r="U102" s="264"/>
      <c r="V102" s="265"/>
      <c r="W102" s="265"/>
      <c r="X102" s="265"/>
      <c r="Y102" s="265"/>
      <c r="Z102" s="265"/>
      <c r="AA102" s="266"/>
      <c r="AB102" s="255">
        <v>0</v>
      </c>
      <c r="AC102" s="256"/>
      <c r="AD102" s="255">
        <v>0</v>
      </c>
      <c r="AE102" s="256"/>
      <c r="AF102" s="255">
        <v>0</v>
      </c>
      <c r="AG102" s="256"/>
      <c r="AH102" s="255">
        <v>0</v>
      </c>
      <c r="AI102" s="256"/>
      <c r="AJ102" s="259"/>
      <c r="AK102" s="260"/>
      <c r="AL102" s="259"/>
      <c r="AM102" s="260"/>
    </row>
    <row r="103" spans="1:39" ht="23.1" customHeight="1">
      <c r="A103" s="261" t="s">
        <v>207</v>
      </c>
      <c r="B103" s="262"/>
      <c r="C103" s="262"/>
      <c r="D103" s="262"/>
      <c r="E103" s="262"/>
      <c r="F103" s="262"/>
      <c r="G103" s="263"/>
      <c r="H103" s="255">
        <v>0</v>
      </c>
      <c r="I103" s="256"/>
      <c r="J103" s="255">
        <v>0</v>
      </c>
      <c r="K103" s="256"/>
      <c r="L103" s="255">
        <v>0</v>
      </c>
      <c r="M103" s="256"/>
      <c r="N103" s="255">
        <v>0</v>
      </c>
      <c r="O103" s="256"/>
      <c r="P103" s="257">
        <v>0</v>
      </c>
      <c r="Q103" s="258"/>
      <c r="R103" s="257">
        <v>0</v>
      </c>
      <c r="S103" s="258"/>
      <c r="U103" s="261" t="s">
        <v>308</v>
      </c>
      <c r="V103" s="262"/>
      <c r="W103" s="262"/>
      <c r="X103" s="262"/>
      <c r="Y103" s="262"/>
      <c r="Z103" s="262"/>
      <c r="AA103" s="263"/>
      <c r="AB103" s="255">
        <v>0</v>
      </c>
      <c r="AC103" s="256"/>
      <c r="AD103" s="255">
        <v>0</v>
      </c>
      <c r="AE103" s="256"/>
      <c r="AF103" s="255">
        <v>0</v>
      </c>
      <c r="AG103" s="256"/>
      <c r="AH103" s="255">
        <v>0</v>
      </c>
      <c r="AI103" s="256"/>
      <c r="AJ103" s="257">
        <v>0</v>
      </c>
      <c r="AK103" s="258"/>
      <c r="AL103" s="257">
        <v>0</v>
      </c>
      <c r="AM103" s="258"/>
    </row>
    <row r="104" spans="1:39" ht="23.1" customHeight="1">
      <c r="A104" s="264"/>
      <c r="B104" s="265"/>
      <c r="C104" s="265"/>
      <c r="D104" s="265"/>
      <c r="E104" s="265"/>
      <c r="F104" s="265"/>
      <c r="G104" s="266"/>
      <c r="H104" s="255">
        <v>0</v>
      </c>
      <c r="I104" s="256"/>
      <c r="J104" s="255">
        <v>0</v>
      </c>
      <c r="K104" s="256"/>
      <c r="L104" s="255">
        <v>0</v>
      </c>
      <c r="M104" s="256"/>
      <c r="N104" s="255">
        <v>0</v>
      </c>
      <c r="O104" s="256"/>
      <c r="P104" s="259"/>
      <c r="Q104" s="260"/>
      <c r="R104" s="259"/>
      <c r="S104" s="260"/>
      <c r="U104" s="264"/>
      <c r="V104" s="265"/>
      <c r="W104" s="265"/>
      <c r="X104" s="265"/>
      <c r="Y104" s="265"/>
      <c r="Z104" s="265"/>
      <c r="AA104" s="266"/>
      <c r="AB104" s="255">
        <v>0</v>
      </c>
      <c r="AC104" s="256"/>
      <c r="AD104" s="255">
        <v>0</v>
      </c>
      <c r="AE104" s="256"/>
      <c r="AF104" s="255">
        <v>0</v>
      </c>
      <c r="AG104" s="256"/>
      <c r="AH104" s="255">
        <v>0</v>
      </c>
      <c r="AI104" s="256"/>
      <c r="AJ104" s="259"/>
      <c r="AK104" s="260"/>
      <c r="AL104" s="259"/>
      <c r="AM104" s="260"/>
    </row>
    <row r="105" spans="1:39" ht="23.1" customHeight="1">
      <c r="A105" s="267" t="s">
        <v>193</v>
      </c>
      <c r="B105" s="268"/>
      <c r="C105" s="268"/>
      <c r="D105" s="268"/>
      <c r="E105" s="268"/>
      <c r="F105" s="268"/>
      <c r="G105" s="269"/>
      <c r="H105" s="270">
        <f>H97+H99+H101+H103</f>
        <v>0</v>
      </c>
      <c r="I105" s="271"/>
      <c r="J105" s="270">
        <f t="shared" ref="J105" si="55">J97+J99+J101+J103</f>
        <v>0</v>
      </c>
      <c r="K105" s="271"/>
      <c r="L105" s="270">
        <f t="shared" ref="L105" si="56">L97+L99+L101+L103</f>
        <v>0</v>
      </c>
      <c r="M105" s="271"/>
      <c r="N105" s="270">
        <f t="shared" ref="N105" si="57">N97+N99+N101+N103</f>
        <v>0</v>
      </c>
      <c r="O105" s="271"/>
      <c r="P105" s="270">
        <f t="shared" ref="P105" si="58">P97+P99+P101+P103</f>
        <v>0</v>
      </c>
      <c r="Q105" s="271"/>
      <c r="R105" s="270">
        <f t="shared" ref="R105" si="59">R97+R99+R101+R103</f>
        <v>0</v>
      </c>
      <c r="S105" s="271"/>
      <c r="U105" s="261" t="s">
        <v>379</v>
      </c>
      <c r="V105" s="262"/>
      <c r="W105" s="262"/>
      <c r="X105" s="262"/>
      <c r="Y105" s="262"/>
      <c r="Z105" s="262"/>
      <c r="AA105" s="263"/>
      <c r="AB105" s="255">
        <v>0</v>
      </c>
      <c r="AC105" s="256"/>
      <c r="AD105" s="255">
        <v>0</v>
      </c>
      <c r="AE105" s="256"/>
      <c r="AF105" s="255">
        <v>0</v>
      </c>
      <c r="AG105" s="256"/>
      <c r="AH105" s="255">
        <v>0</v>
      </c>
      <c r="AI105" s="256"/>
      <c r="AJ105" s="257">
        <v>0</v>
      </c>
      <c r="AK105" s="258"/>
      <c r="AL105" s="257">
        <v>0</v>
      </c>
      <c r="AM105" s="258"/>
    </row>
    <row r="106" spans="1:39" ht="23.1" customHeight="1">
      <c r="A106" s="293" t="s">
        <v>1</v>
      </c>
      <c r="B106" s="294"/>
      <c r="C106" s="294"/>
      <c r="D106" s="294"/>
      <c r="E106" s="294"/>
      <c r="F106" s="294"/>
      <c r="G106" s="294"/>
      <c r="H106" s="294"/>
      <c r="I106" s="294"/>
      <c r="J106" s="294"/>
      <c r="K106" s="294"/>
      <c r="L106" s="294"/>
      <c r="M106" s="294"/>
      <c r="N106" s="294"/>
      <c r="O106" s="294"/>
      <c r="P106" s="294"/>
      <c r="Q106" s="294"/>
      <c r="R106" s="294"/>
      <c r="S106" s="295"/>
      <c r="U106" s="264"/>
      <c r="V106" s="265"/>
      <c r="W106" s="265"/>
      <c r="X106" s="265"/>
      <c r="Y106" s="265"/>
      <c r="Z106" s="265"/>
      <c r="AA106" s="266"/>
      <c r="AB106" s="255">
        <v>0</v>
      </c>
      <c r="AC106" s="256"/>
      <c r="AD106" s="255">
        <v>0</v>
      </c>
      <c r="AE106" s="256"/>
      <c r="AF106" s="255">
        <v>0</v>
      </c>
      <c r="AG106" s="256"/>
      <c r="AH106" s="255">
        <v>0</v>
      </c>
      <c r="AI106" s="256"/>
      <c r="AJ106" s="259"/>
      <c r="AK106" s="260"/>
      <c r="AL106" s="259"/>
      <c r="AM106" s="260"/>
    </row>
    <row r="107" spans="1:39" ht="23.1" customHeight="1">
      <c r="A107" s="261" t="s">
        <v>1</v>
      </c>
      <c r="B107" s="262"/>
      <c r="C107" s="262"/>
      <c r="D107" s="262"/>
      <c r="E107" s="262"/>
      <c r="F107" s="262"/>
      <c r="G107" s="263"/>
      <c r="H107" s="255">
        <v>0</v>
      </c>
      <c r="I107" s="256"/>
      <c r="J107" s="255">
        <v>0</v>
      </c>
      <c r="K107" s="256"/>
      <c r="L107" s="255">
        <v>0</v>
      </c>
      <c r="M107" s="256"/>
      <c r="N107" s="255">
        <v>0</v>
      </c>
      <c r="O107" s="256"/>
      <c r="P107" s="257">
        <v>0</v>
      </c>
      <c r="Q107" s="258"/>
      <c r="R107" s="257">
        <v>0</v>
      </c>
      <c r="S107" s="258"/>
      <c r="U107" s="261" t="s">
        <v>58</v>
      </c>
      <c r="V107" s="262"/>
      <c r="W107" s="262"/>
      <c r="X107" s="262"/>
      <c r="Y107" s="262"/>
      <c r="Z107" s="262"/>
      <c r="AA107" s="263"/>
      <c r="AB107" s="255">
        <v>0</v>
      </c>
      <c r="AC107" s="256"/>
      <c r="AD107" s="255">
        <v>0</v>
      </c>
      <c r="AE107" s="256"/>
      <c r="AF107" s="255">
        <v>0</v>
      </c>
      <c r="AG107" s="256"/>
      <c r="AH107" s="255">
        <v>0</v>
      </c>
      <c r="AI107" s="256"/>
      <c r="AJ107" s="257">
        <v>0</v>
      </c>
      <c r="AK107" s="258"/>
      <c r="AL107" s="257">
        <v>0</v>
      </c>
      <c r="AM107" s="258"/>
    </row>
    <row r="108" spans="1:39" ht="23.1" customHeight="1">
      <c r="A108" s="264"/>
      <c r="B108" s="265"/>
      <c r="C108" s="265"/>
      <c r="D108" s="265"/>
      <c r="E108" s="265"/>
      <c r="F108" s="265"/>
      <c r="G108" s="266"/>
      <c r="H108" s="255">
        <v>0</v>
      </c>
      <c r="I108" s="256"/>
      <c r="J108" s="255">
        <v>0</v>
      </c>
      <c r="K108" s="256"/>
      <c r="L108" s="255">
        <v>0</v>
      </c>
      <c r="M108" s="256"/>
      <c r="N108" s="255">
        <v>0</v>
      </c>
      <c r="O108" s="256"/>
      <c r="P108" s="259"/>
      <c r="Q108" s="260"/>
      <c r="R108" s="259"/>
      <c r="S108" s="260"/>
      <c r="U108" s="264"/>
      <c r="V108" s="265"/>
      <c r="W108" s="265"/>
      <c r="X108" s="265"/>
      <c r="Y108" s="265"/>
      <c r="Z108" s="265"/>
      <c r="AA108" s="266"/>
      <c r="AB108" s="255">
        <v>0</v>
      </c>
      <c r="AC108" s="256"/>
      <c r="AD108" s="255">
        <v>0</v>
      </c>
      <c r="AE108" s="256"/>
      <c r="AF108" s="255">
        <v>0</v>
      </c>
      <c r="AG108" s="256"/>
      <c r="AH108" s="255">
        <v>0</v>
      </c>
      <c r="AI108" s="256"/>
      <c r="AJ108" s="259"/>
      <c r="AK108" s="260"/>
      <c r="AL108" s="259"/>
      <c r="AM108" s="260"/>
    </row>
    <row r="109" spans="1:39" ht="23.1" customHeight="1">
      <c r="A109" s="261" t="s">
        <v>202</v>
      </c>
      <c r="B109" s="262"/>
      <c r="C109" s="262"/>
      <c r="D109" s="262"/>
      <c r="E109" s="262"/>
      <c r="F109" s="262"/>
      <c r="G109" s="263"/>
      <c r="H109" s="255">
        <v>0</v>
      </c>
      <c r="I109" s="256"/>
      <c r="J109" s="255">
        <v>0</v>
      </c>
      <c r="K109" s="256"/>
      <c r="L109" s="255">
        <v>0</v>
      </c>
      <c r="M109" s="256"/>
      <c r="N109" s="255">
        <v>0</v>
      </c>
      <c r="O109" s="256"/>
      <c r="P109" s="257">
        <v>0</v>
      </c>
      <c r="Q109" s="258"/>
      <c r="R109" s="257">
        <v>0</v>
      </c>
      <c r="S109" s="258"/>
      <c r="U109" s="261" t="s">
        <v>59</v>
      </c>
      <c r="V109" s="262"/>
      <c r="W109" s="262"/>
      <c r="X109" s="262"/>
      <c r="Y109" s="262"/>
      <c r="Z109" s="262"/>
      <c r="AA109" s="263"/>
      <c r="AB109" s="255">
        <v>0</v>
      </c>
      <c r="AC109" s="256"/>
      <c r="AD109" s="255">
        <v>0</v>
      </c>
      <c r="AE109" s="256"/>
      <c r="AF109" s="255">
        <v>0</v>
      </c>
      <c r="AG109" s="256"/>
      <c r="AH109" s="255">
        <v>0</v>
      </c>
      <c r="AI109" s="256"/>
      <c r="AJ109" s="257">
        <v>0</v>
      </c>
      <c r="AK109" s="258"/>
      <c r="AL109" s="257">
        <v>0</v>
      </c>
      <c r="AM109" s="258"/>
    </row>
    <row r="110" spans="1:39" ht="23.1" customHeight="1">
      <c r="A110" s="264"/>
      <c r="B110" s="265"/>
      <c r="C110" s="265"/>
      <c r="D110" s="265"/>
      <c r="E110" s="265"/>
      <c r="F110" s="265"/>
      <c r="G110" s="266"/>
      <c r="H110" s="255">
        <v>0</v>
      </c>
      <c r="I110" s="256"/>
      <c r="J110" s="255">
        <v>0</v>
      </c>
      <c r="K110" s="256"/>
      <c r="L110" s="255">
        <v>0</v>
      </c>
      <c r="M110" s="256"/>
      <c r="N110" s="255">
        <v>0</v>
      </c>
      <c r="O110" s="256"/>
      <c r="P110" s="259"/>
      <c r="Q110" s="260"/>
      <c r="R110" s="259"/>
      <c r="S110" s="260"/>
      <c r="U110" s="264"/>
      <c r="V110" s="265"/>
      <c r="W110" s="265"/>
      <c r="X110" s="265"/>
      <c r="Y110" s="265"/>
      <c r="Z110" s="265"/>
      <c r="AA110" s="266"/>
      <c r="AB110" s="255">
        <v>0</v>
      </c>
      <c r="AC110" s="256"/>
      <c r="AD110" s="255">
        <v>0</v>
      </c>
      <c r="AE110" s="256"/>
      <c r="AF110" s="255">
        <v>0</v>
      </c>
      <c r="AG110" s="256"/>
      <c r="AH110" s="255">
        <v>0</v>
      </c>
      <c r="AI110" s="256"/>
      <c r="AJ110" s="259"/>
      <c r="AK110" s="260"/>
      <c r="AL110" s="259"/>
      <c r="AM110" s="260"/>
    </row>
    <row r="111" spans="1:39" ht="23.1" customHeight="1">
      <c r="A111" s="267" t="s">
        <v>193</v>
      </c>
      <c r="B111" s="268"/>
      <c r="C111" s="268"/>
      <c r="D111" s="268"/>
      <c r="E111" s="268"/>
      <c r="F111" s="268"/>
      <c r="G111" s="269"/>
      <c r="H111" s="270">
        <f>H107+H109</f>
        <v>0</v>
      </c>
      <c r="I111" s="271"/>
      <c r="J111" s="270">
        <f t="shared" ref="J111" si="60">J107+J109</f>
        <v>0</v>
      </c>
      <c r="K111" s="271"/>
      <c r="L111" s="270">
        <f t="shared" ref="L111" si="61">L107+L109</f>
        <v>0</v>
      </c>
      <c r="M111" s="271"/>
      <c r="N111" s="270">
        <f t="shared" ref="N111" si="62">N107+N109</f>
        <v>0</v>
      </c>
      <c r="O111" s="271"/>
      <c r="P111" s="270">
        <f t="shared" ref="P111" si="63">P107+P109</f>
        <v>0</v>
      </c>
      <c r="Q111" s="271"/>
      <c r="R111" s="270">
        <f t="shared" ref="R111" si="64">R107+R109</f>
        <v>0</v>
      </c>
      <c r="S111" s="271"/>
      <c r="U111" s="261" t="s">
        <v>199</v>
      </c>
      <c r="V111" s="262"/>
      <c r="W111" s="262"/>
      <c r="X111" s="262"/>
      <c r="Y111" s="262"/>
      <c r="Z111" s="262"/>
      <c r="AA111" s="263"/>
      <c r="AB111" s="255">
        <v>0</v>
      </c>
      <c r="AC111" s="256"/>
      <c r="AD111" s="255">
        <v>0</v>
      </c>
      <c r="AE111" s="256"/>
      <c r="AF111" s="255">
        <v>0</v>
      </c>
      <c r="AG111" s="256"/>
      <c r="AH111" s="255">
        <v>0</v>
      </c>
      <c r="AI111" s="256"/>
      <c r="AJ111" s="257">
        <v>0</v>
      </c>
      <c r="AK111" s="258"/>
      <c r="AL111" s="257">
        <v>0</v>
      </c>
      <c r="AM111" s="258"/>
    </row>
    <row r="112" spans="1:39" ht="23.1" customHeight="1">
      <c r="A112" s="293" t="s">
        <v>173</v>
      </c>
      <c r="B112" s="294"/>
      <c r="C112" s="294"/>
      <c r="D112" s="294"/>
      <c r="E112" s="294"/>
      <c r="F112" s="294"/>
      <c r="G112" s="294"/>
      <c r="H112" s="294"/>
      <c r="I112" s="294"/>
      <c r="J112" s="294"/>
      <c r="K112" s="294"/>
      <c r="L112" s="294"/>
      <c r="M112" s="294"/>
      <c r="N112" s="294"/>
      <c r="O112" s="294"/>
      <c r="P112" s="294"/>
      <c r="Q112" s="294"/>
      <c r="R112" s="294"/>
      <c r="S112" s="295"/>
      <c r="U112" s="264"/>
      <c r="V112" s="265"/>
      <c r="W112" s="265"/>
      <c r="X112" s="265"/>
      <c r="Y112" s="265"/>
      <c r="Z112" s="265"/>
      <c r="AA112" s="266"/>
      <c r="AB112" s="255">
        <v>0</v>
      </c>
      <c r="AC112" s="256"/>
      <c r="AD112" s="255">
        <v>0</v>
      </c>
      <c r="AE112" s="256"/>
      <c r="AF112" s="255">
        <v>0</v>
      </c>
      <c r="AG112" s="256"/>
      <c r="AH112" s="255">
        <v>0</v>
      </c>
      <c r="AI112" s="256"/>
      <c r="AJ112" s="259"/>
      <c r="AK112" s="260"/>
      <c r="AL112" s="259"/>
      <c r="AM112" s="260"/>
    </row>
    <row r="113" spans="1:39" ht="23.1" customHeight="1">
      <c r="A113" s="524" t="s">
        <v>375</v>
      </c>
      <c r="B113" s="525"/>
      <c r="C113" s="525"/>
      <c r="D113" s="525"/>
      <c r="E113" s="525"/>
      <c r="F113" s="525"/>
      <c r="G113" s="526"/>
      <c r="H113" s="255">
        <v>0</v>
      </c>
      <c r="I113" s="256"/>
      <c r="J113" s="255">
        <v>0</v>
      </c>
      <c r="K113" s="256"/>
      <c r="L113" s="255">
        <v>0</v>
      </c>
      <c r="M113" s="256"/>
      <c r="N113" s="255">
        <v>0</v>
      </c>
      <c r="O113" s="256"/>
      <c r="P113" s="257">
        <v>0</v>
      </c>
      <c r="Q113" s="258"/>
      <c r="R113" s="257">
        <v>0</v>
      </c>
      <c r="S113" s="258"/>
      <c r="U113" s="261" t="s">
        <v>383</v>
      </c>
      <c r="V113" s="262"/>
      <c r="W113" s="262"/>
      <c r="X113" s="262"/>
      <c r="Y113" s="262"/>
      <c r="Z113" s="262"/>
      <c r="AA113" s="263"/>
      <c r="AB113" s="255">
        <v>0</v>
      </c>
      <c r="AC113" s="256"/>
      <c r="AD113" s="255">
        <v>0</v>
      </c>
      <c r="AE113" s="256"/>
      <c r="AF113" s="255">
        <v>0</v>
      </c>
      <c r="AG113" s="256"/>
      <c r="AH113" s="255">
        <v>0</v>
      </c>
      <c r="AI113" s="256"/>
      <c r="AJ113" s="257">
        <v>0</v>
      </c>
      <c r="AK113" s="258"/>
      <c r="AL113" s="257">
        <v>0</v>
      </c>
      <c r="AM113" s="258"/>
    </row>
    <row r="114" spans="1:39" ht="23.1" customHeight="1">
      <c r="A114" s="527"/>
      <c r="B114" s="528"/>
      <c r="C114" s="528"/>
      <c r="D114" s="528"/>
      <c r="E114" s="528"/>
      <c r="F114" s="528"/>
      <c r="G114" s="529"/>
      <c r="H114" s="255">
        <v>0</v>
      </c>
      <c r="I114" s="256"/>
      <c r="J114" s="255">
        <v>0</v>
      </c>
      <c r="K114" s="256"/>
      <c r="L114" s="255">
        <v>0</v>
      </c>
      <c r="M114" s="256"/>
      <c r="N114" s="255">
        <v>0</v>
      </c>
      <c r="O114" s="256"/>
      <c r="P114" s="259"/>
      <c r="Q114" s="260"/>
      <c r="R114" s="259"/>
      <c r="S114" s="260"/>
      <c r="U114" s="264"/>
      <c r="V114" s="265"/>
      <c r="W114" s="265"/>
      <c r="X114" s="265"/>
      <c r="Y114" s="265"/>
      <c r="Z114" s="265"/>
      <c r="AA114" s="266"/>
      <c r="AB114" s="255">
        <v>0</v>
      </c>
      <c r="AC114" s="256"/>
      <c r="AD114" s="255">
        <v>0</v>
      </c>
      <c r="AE114" s="256"/>
      <c r="AF114" s="255">
        <v>0</v>
      </c>
      <c r="AG114" s="256"/>
      <c r="AH114" s="255">
        <v>0</v>
      </c>
      <c r="AI114" s="256"/>
      <c r="AJ114" s="259"/>
      <c r="AK114" s="260"/>
      <c r="AL114" s="259"/>
      <c r="AM114" s="260"/>
    </row>
    <row r="115" spans="1:39" ht="23.1" customHeight="1">
      <c r="A115" s="267" t="s">
        <v>193</v>
      </c>
      <c r="B115" s="268"/>
      <c r="C115" s="268"/>
      <c r="D115" s="268"/>
      <c r="E115" s="268"/>
      <c r="F115" s="268"/>
      <c r="G115" s="269"/>
      <c r="H115" s="270">
        <f>SUM(H113)</f>
        <v>0</v>
      </c>
      <c r="I115" s="271"/>
      <c r="J115" s="270">
        <f t="shared" ref="J115" si="65">SUM(J113)</f>
        <v>0</v>
      </c>
      <c r="K115" s="271"/>
      <c r="L115" s="270">
        <f t="shared" ref="L115" si="66">SUM(L113)</f>
        <v>0</v>
      </c>
      <c r="M115" s="271"/>
      <c r="N115" s="270">
        <f t="shared" ref="N115" si="67">SUM(N113)</f>
        <v>0</v>
      </c>
      <c r="O115" s="271"/>
      <c r="P115" s="270">
        <f t="shared" ref="P115" si="68">SUM(P113)</f>
        <v>0</v>
      </c>
      <c r="Q115" s="271"/>
      <c r="R115" s="270">
        <f t="shared" ref="R115" si="69">SUM(R113)</f>
        <v>0</v>
      </c>
      <c r="S115" s="271"/>
      <c r="U115" s="267" t="s">
        <v>193</v>
      </c>
      <c r="V115" s="268"/>
      <c r="W115" s="268"/>
      <c r="X115" s="268"/>
      <c r="Y115" s="268"/>
      <c r="Z115" s="268"/>
      <c r="AA115" s="269"/>
      <c r="AB115" s="270">
        <f>AB97+AB99+AB101+AB103+AB105+AB107+AB109+AB111+AB113</f>
        <v>0</v>
      </c>
      <c r="AC115" s="271"/>
      <c r="AD115" s="270">
        <f t="shared" ref="AD115" si="70">AD97+AD99+AD101+AD103+AD105+AD107+AD109+AD111+AD113</f>
        <v>0</v>
      </c>
      <c r="AE115" s="271"/>
      <c r="AF115" s="270">
        <f t="shared" ref="AF115" si="71">AF97+AF99+AF101+AF103+AF105+AF107+AF109+AF111+AF113</f>
        <v>0</v>
      </c>
      <c r="AG115" s="271"/>
      <c r="AH115" s="270">
        <f t="shared" ref="AH115" si="72">AH97+AH99+AH101+AH103+AH105+AH107+AH109+AH111+AH113</f>
        <v>0</v>
      </c>
      <c r="AI115" s="271"/>
      <c r="AJ115" s="270">
        <f t="shared" ref="AJ115" si="73">AJ97+AJ99+AJ101+AJ103+AJ105+AJ107+AJ109+AJ111+AJ113</f>
        <v>0</v>
      </c>
      <c r="AK115" s="271"/>
      <c r="AL115" s="270">
        <f t="shared" ref="AL115" si="74">AL97+AL99+AL101+AL103+AL105+AL107+AL109+AL111+AL113</f>
        <v>0</v>
      </c>
      <c r="AM115" s="271"/>
    </row>
    <row r="116" spans="1:39" ht="23.1" customHeight="1"/>
    <row r="117" spans="1:39" ht="17.100000000000001" customHeight="1">
      <c r="A117" s="437" t="s">
        <v>382</v>
      </c>
      <c r="B117" s="437"/>
      <c r="C117" s="437"/>
      <c r="D117" s="437"/>
      <c r="E117" s="437"/>
      <c r="F117" s="437"/>
      <c r="G117" s="437"/>
      <c r="H117" s="437"/>
      <c r="I117" s="437"/>
      <c r="J117" s="437"/>
      <c r="K117" s="437"/>
      <c r="L117" s="437"/>
      <c r="M117" s="437"/>
      <c r="N117" s="437"/>
      <c r="O117" s="437"/>
      <c r="P117" s="437"/>
      <c r="Q117" s="437"/>
      <c r="R117" s="437"/>
      <c r="S117" s="437"/>
      <c r="T117" s="437"/>
      <c r="U117" s="437"/>
      <c r="V117" s="437"/>
      <c r="W117" s="437"/>
      <c r="X117" s="437"/>
      <c r="Y117" s="437"/>
      <c r="Z117" s="437"/>
      <c r="AA117" s="437"/>
      <c r="AB117" s="437"/>
      <c r="AC117" s="437"/>
      <c r="AD117" s="437"/>
      <c r="AE117" s="437"/>
      <c r="AF117" s="437"/>
      <c r="AG117" s="437"/>
      <c r="AH117" s="437"/>
      <c r="AI117" s="437"/>
      <c r="AJ117" s="437"/>
      <c r="AK117" s="437"/>
      <c r="AL117" s="437"/>
      <c r="AM117" s="437"/>
    </row>
    <row r="118" spans="1:39" ht="17.100000000000001" customHeight="1">
      <c r="A118" s="477" t="s">
        <v>553</v>
      </c>
      <c r="B118" s="478"/>
      <c r="C118" s="478"/>
      <c r="D118" s="478"/>
      <c r="E118" s="478"/>
      <c r="F118" s="478"/>
      <c r="G118" s="479"/>
      <c r="H118" s="273" t="s">
        <v>188</v>
      </c>
      <c r="I118" s="274"/>
      <c r="J118" s="274"/>
      <c r="K118" s="274"/>
      <c r="L118" s="274"/>
      <c r="M118" s="274"/>
      <c r="N118" s="274"/>
      <c r="O118" s="275"/>
      <c r="P118" s="518" t="s">
        <v>371</v>
      </c>
      <c r="Q118" s="519"/>
      <c r="R118" s="518" t="s">
        <v>500</v>
      </c>
      <c r="S118" s="519"/>
      <c r="U118" s="477" t="s">
        <v>553</v>
      </c>
      <c r="V118" s="478"/>
      <c r="W118" s="478"/>
      <c r="X118" s="478"/>
      <c r="Y118" s="478"/>
      <c r="Z118" s="478"/>
      <c r="AA118" s="479"/>
      <c r="AB118" s="273" t="s">
        <v>188</v>
      </c>
      <c r="AC118" s="274"/>
      <c r="AD118" s="274"/>
      <c r="AE118" s="274"/>
      <c r="AF118" s="274"/>
      <c r="AG118" s="274"/>
      <c r="AH118" s="274"/>
      <c r="AI118" s="275"/>
      <c r="AJ118" s="518" t="s">
        <v>371</v>
      </c>
      <c r="AK118" s="519"/>
      <c r="AL118" s="518" t="s">
        <v>500</v>
      </c>
      <c r="AM118" s="519"/>
    </row>
    <row r="119" spans="1:39" ht="17.100000000000001" customHeight="1">
      <c r="A119" s="530"/>
      <c r="B119" s="531"/>
      <c r="C119" s="531"/>
      <c r="D119" s="531"/>
      <c r="E119" s="531"/>
      <c r="F119" s="531"/>
      <c r="G119" s="532"/>
      <c r="H119" s="533" t="s">
        <v>191</v>
      </c>
      <c r="I119" s="534"/>
      <c r="J119" s="533" t="s">
        <v>470</v>
      </c>
      <c r="K119" s="534"/>
      <c r="L119" s="533" t="s">
        <v>370</v>
      </c>
      <c r="M119" s="534"/>
      <c r="N119" s="533" t="s">
        <v>471</v>
      </c>
      <c r="O119" s="534"/>
      <c r="P119" s="520"/>
      <c r="Q119" s="521"/>
      <c r="R119" s="520"/>
      <c r="S119" s="521"/>
      <c r="U119" s="530"/>
      <c r="V119" s="531"/>
      <c r="W119" s="531"/>
      <c r="X119" s="531"/>
      <c r="Y119" s="531"/>
      <c r="Z119" s="531"/>
      <c r="AA119" s="532"/>
      <c r="AB119" s="533" t="s">
        <v>191</v>
      </c>
      <c r="AC119" s="534"/>
      <c r="AD119" s="533" t="s">
        <v>470</v>
      </c>
      <c r="AE119" s="534"/>
      <c r="AF119" s="533" t="s">
        <v>370</v>
      </c>
      <c r="AG119" s="534"/>
      <c r="AH119" s="533" t="s">
        <v>471</v>
      </c>
      <c r="AI119" s="534"/>
      <c r="AJ119" s="520"/>
      <c r="AK119" s="521"/>
      <c r="AL119" s="520"/>
      <c r="AM119" s="521"/>
    </row>
    <row r="120" spans="1:39" ht="17.100000000000001" customHeight="1">
      <c r="A120" s="480"/>
      <c r="B120" s="481"/>
      <c r="C120" s="481"/>
      <c r="D120" s="481"/>
      <c r="E120" s="481"/>
      <c r="F120" s="481"/>
      <c r="G120" s="482"/>
      <c r="H120" s="273" t="s">
        <v>537</v>
      </c>
      <c r="I120" s="274"/>
      <c r="J120" s="274"/>
      <c r="K120" s="274"/>
      <c r="L120" s="274"/>
      <c r="M120" s="274"/>
      <c r="N120" s="274"/>
      <c r="O120" s="275"/>
      <c r="P120" s="522"/>
      <c r="Q120" s="523"/>
      <c r="R120" s="522"/>
      <c r="S120" s="523"/>
      <c r="U120" s="480"/>
      <c r="V120" s="481"/>
      <c r="W120" s="481"/>
      <c r="X120" s="481"/>
      <c r="Y120" s="481"/>
      <c r="Z120" s="481"/>
      <c r="AA120" s="482"/>
      <c r="AB120" s="273" t="s">
        <v>537</v>
      </c>
      <c r="AC120" s="274"/>
      <c r="AD120" s="274"/>
      <c r="AE120" s="274"/>
      <c r="AF120" s="274"/>
      <c r="AG120" s="274"/>
      <c r="AH120" s="274"/>
      <c r="AI120" s="275"/>
      <c r="AJ120" s="522"/>
      <c r="AK120" s="523"/>
      <c r="AL120" s="522"/>
      <c r="AM120" s="523"/>
    </row>
    <row r="121" spans="1:39" ht="14.25" customHeight="1">
      <c r="A121" s="293" t="s">
        <v>158</v>
      </c>
      <c r="B121" s="294"/>
      <c r="C121" s="294"/>
      <c r="D121" s="294"/>
      <c r="E121" s="294"/>
      <c r="F121" s="294"/>
      <c r="G121" s="294"/>
      <c r="H121" s="294"/>
      <c r="I121" s="294"/>
      <c r="J121" s="294"/>
      <c r="K121" s="294"/>
      <c r="L121" s="294"/>
      <c r="M121" s="294"/>
      <c r="N121" s="294"/>
      <c r="O121" s="294"/>
      <c r="P121" s="294"/>
      <c r="Q121" s="294"/>
      <c r="R121" s="294"/>
      <c r="S121" s="295"/>
      <c r="U121" s="293" t="s">
        <v>96</v>
      </c>
      <c r="V121" s="294"/>
      <c r="W121" s="294"/>
      <c r="X121" s="294"/>
      <c r="Y121" s="294"/>
      <c r="Z121" s="294"/>
      <c r="AA121" s="294"/>
      <c r="AB121" s="294"/>
      <c r="AC121" s="294"/>
      <c r="AD121" s="294"/>
      <c r="AE121" s="294"/>
      <c r="AF121" s="294"/>
      <c r="AG121" s="294"/>
      <c r="AH121" s="294"/>
      <c r="AI121" s="294"/>
      <c r="AJ121" s="294"/>
      <c r="AK121" s="294"/>
      <c r="AL121" s="294"/>
      <c r="AM121" s="295"/>
    </row>
    <row r="122" spans="1:39" ht="14.25" customHeight="1">
      <c r="A122" s="261" t="s">
        <v>538</v>
      </c>
      <c r="B122" s="262"/>
      <c r="C122" s="262"/>
      <c r="D122" s="262"/>
      <c r="E122" s="262"/>
      <c r="F122" s="262"/>
      <c r="G122" s="263"/>
      <c r="H122" s="255">
        <v>0</v>
      </c>
      <c r="I122" s="256"/>
      <c r="J122" s="255">
        <v>0</v>
      </c>
      <c r="K122" s="256"/>
      <c r="L122" s="255">
        <v>0</v>
      </c>
      <c r="M122" s="256"/>
      <c r="N122" s="255">
        <v>0</v>
      </c>
      <c r="O122" s="256"/>
      <c r="P122" s="257">
        <v>0</v>
      </c>
      <c r="Q122" s="258"/>
      <c r="R122" s="257">
        <v>0</v>
      </c>
      <c r="S122" s="258"/>
      <c r="U122" s="261" t="s">
        <v>325</v>
      </c>
      <c r="V122" s="262"/>
      <c r="W122" s="262"/>
      <c r="X122" s="262"/>
      <c r="Y122" s="262"/>
      <c r="Z122" s="262"/>
      <c r="AA122" s="263"/>
      <c r="AB122" s="255">
        <v>0</v>
      </c>
      <c r="AC122" s="256"/>
      <c r="AD122" s="255">
        <v>0</v>
      </c>
      <c r="AE122" s="256"/>
      <c r="AF122" s="255">
        <v>0</v>
      </c>
      <c r="AG122" s="256"/>
      <c r="AH122" s="255">
        <v>0</v>
      </c>
      <c r="AI122" s="256"/>
      <c r="AJ122" s="257">
        <v>0</v>
      </c>
      <c r="AK122" s="258"/>
      <c r="AL122" s="257">
        <v>0</v>
      </c>
      <c r="AM122" s="258"/>
    </row>
    <row r="123" spans="1:39" ht="14.25" customHeight="1">
      <c r="A123" s="264"/>
      <c r="B123" s="265"/>
      <c r="C123" s="265"/>
      <c r="D123" s="265"/>
      <c r="E123" s="265"/>
      <c r="F123" s="265"/>
      <c r="G123" s="266"/>
      <c r="H123" s="255">
        <v>0</v>
      </c>
      <c r="I123" s="256"/>
      <c r="J123" s="255">
        <v>0</v>
      </c>
      <c r="K123" s="256"/>
      <c r="L123" s="255">
        <v>0</v>
      </c>
      <c r="M123" s="256"/>
      <c r="N123" s="255">
        <v>0</v>
      </c>
      <c r="O123" s="256"/>
      <c r="P123" s="259"/>
      <c r="Q123" s="260"/>
      <c r="R123" s="259"/>
      <c r="S123" s="260"/>
      <c r="U123" s="264"/>
      <c r="V123" s="265"/>
      <c r="W123" s="265"/>
      <c r="X123" s="265"/>
      <c r="Y123" s="265"/>
      <c r="Z123" s="265"/>
      <c r="AA123" s="266"/>
      <c r="AB123" s="255">
        <v>0</v>
      </c>
      <c r="AC123" s="256"/>
      <c r="AD123" s="255">
        <v>0</v>
      </c>
      <c r="AE123" s="256"/>
      <c r="AF123" s="255">
        <v>0</v>
      </c>
      <c r="AG123" s="256"/>
      <c r="AH123" s="255">
        <v>0</v>
      </c>
      <c r="AI123" s="256"/>
      <c r="AJ123" s="259"/>
      <c r="AK123" s="260"/>
      <c r="AL123" s="259"/>
      <c r="AM123" s="260"/>
    </row>
    <row r="124" spans="1:39" ht="14.25" customHeight="1">
      <c r="A124" s="261" t="s">
        <v>4</v>
      </c>
      <c r="B124" s="262"/>
      <c r="C124" s="262"/>
      <c r="D124" s="262"/>
      <c r="E124" s="262"/>
      <c r="F124" s="262"/>
      <c r="G124" s="263"/>
      <c r="H124" s="255">
        <v>0</v>
      </c>
      <c r="I124" s="256"/>
      <c r="J124" s="255">
        <v>0</v>
      </c>
      <c r="K124" s="256"/>
      <c r="L124" s="255">
        <v>0</v>
      </c>
      <c r="M124" s="256"/>
      <c r="N124" s="255">
        <v>0</v>
      </c>
      <c r="O124" s="256"/>
      <c r="P124" s="257">
        <v>0</v>
      </c>
      <c r="Q124" s="258"/>
      <c r="R124" s="257">
        <v>0</v>
      </c>
      <c r="S124" s="258"/>
      <c r="U124" s="261" t="s">
        <v>557</v>
      </c>
      <c r="V124" s="262"/>
      <c r="W124" s="262"/>
      <c r="X124" s="262"/>
      <c r="Y124" s="262"/>
      <c r="Z124" s="262"/>
      <c r="AA124" s="263"/>
      <c r="AB124" s="255">
        <v>0</v>
      </c>
      <c r="AC124" s="256"/>
      <c r="AD124" s="255">
        <v>0</v>
      </c>
      <c r="AE124" s="256"/>
      <c r="AF124" s="255">
        <v>0</v>
      </c>
      <c r="AG124" s="256"/>
      <c r="AH124" s="255">
        <v>0</v>
      </c>
      <c r="AI124" s="256"/>
      <c r="AJ124" s="257">
        <v>0</v>
      </c>
      <c r="AK124" s="258"/>
      <c r="AL124" s="257">
        <v>0</v>
      </c>
      <c r="AM124" s="258"/>
    </row>
    <row r="125" spans="1:39" ht="14.25" customHeight="1">
      <c r="A125" s="264"/>
      <c r="B125" s="265"/>
      <c r="C125" s="265"/>
      <c r="D125" s="265"/>
      <c r="E125" s="265"/>
      <c r="F125" s="265"/>
      <c r="G125" s="266"/>
      <c r="H125" s="255">
        <v>0</v>
      </c>
      <c r="I125" s="256"/>
      <c r="J125" s="255">
        <v>0</v>
      </c>
      <c r="K125" s="256"/>
      <c r="L125" s="255">
        <v>0</v>
      </c>
      <c r="M125" s="256"/>
      <c r="N125" s="255">
        <v>0</v>
      </c>
      <c r="O125" s="256"/>
      <c r="P125" s="259"/>
      <c r="Q125" s="260"/>
      <c r="R125" s="259"/>
      <c r="S125" s="260"/>
      <c r="U125" s="264"/>
      <c r="V125" s="265"/>
      <c r="W125" s="265"/>
      <c r="X125" s="265"/>
      <c r="Y125" s="265"/>
      <c r="Z125" s="265"/>
      <c r="AA125" s="266"/>
      <c r="AB125" s="255">
        <v>0</v>
      </c>
      <c r="AC125" s="256"/>
      <c r="AD125" s="255">
        <v>0</v>
      </c>
      <c r="AE125" s="256"/>
      <c r="AF125" s="255">
        <v>0</v>
      </c>
      <c r="AG125" s="256"/>
      <c r="AH125" s="255">
        <v>0</v>
      </c>
      <c r="AI125" s="256"/>
      <c r="AJ125" s="259"/>
      <c r="AK125" s="260"/>
      <c r="AL125" s="259"/>
      <c r="AM125" s="260"/>
    </row>
    <row r="126" spans="1:39" ht="14.25" customHeight="1">
      <c r="A126" s="261" t="s">
        <v>606</v>
      </c>
      <c r="B126" s="262"/>
      <c r="C126" s="262"/>
      <c r="D126" s="262"/>
      <c r="E126" s="262"/>
      <c r="F126" s="262"/>
      <c r="G126" s="263"/>
      <c r="H126" s="255">
        <v>0</v>
      </c>
      <c r="I126" s="256"/>
      <c r="J126" s="255">
        <v>0</v>
      </c>
      <c r="K126" s="256"/>
      <c r="L126" s="255">
        <v>0</v>
      </c>
      <c r="M126" s="256"/>
      <c r="N126" s="255">
        <v>0</v>
      </c>
      <c r="O126" s="256"/>
      <c r="P126" s="257">
        <v>0</v>
      </c>
      <c r="Q126" s="258"/>
      <c r="R126" s="257">
        <v>0</v>
      </c>
      <c r="S126" s="258"/>
      <c r="U126" s="261" t="s">
        <v>206</v>
      </c>
      <c r="V126" s="262"/>
      <c r="W126" s="262"/>
      <c r="X126" s="262"/>
      <c r="Y126" s="262"/>
      <c r="Z126" s="262"/>
      <c r="AA126" s="263"/>
      <c r="AB126" s="255">
        <v>0</v>
      </c>
      <c r="AC126" s="256"/>
      <c r="AD126" s="255">
        <v>0</v>
      </c>
      <c r="AE126" s="256"/>
      <c r="AF126" s="255">
        <v>0</v>
      </c>
      <c r="AG126" s="256"/>
      <c r="AH126" s="255">
        <v>0</v>
      </c>
      <c r="AI126" s="256"/>
      <c r="AJ126" s="257">
        <v>0</v>
      </c>
      <c r="AK126" s="258"/>
      <c r="AL126" s="257">
        <v>0</v>
      </c>
      <c r="AM126" s="258"/>
    </row>
    <row r="127" spans="1:39" ht="14.25" customHeight="1">
      <c r="A127" s="264"/>
      <c r="B127" s="265"/>
      <c r="C127" s="265"/>
      <c r="D127" s="265"/>
      <c r="E127" s="265"/>
      <c r="F127" s="265"/>
      <c r="G127" s="266"/>
      <c r="H127" s="255">
        <v>0</v>
      </c>
      <c r="I127" s="256"/>
      <c r="J127" s="255">
        <v>0</v>
      </c>
      <c r="K127" s="256"/>
      <c r="L127" s="255">
        <v>0</v>
      </c>
      <c r="M127" s="256"/>
      <c r="N127" s="255">
        <v>0</v>
      </c>
      <c r="O127" s="256"/>
      <c r="P127" s="259"/>
      <c r="Q127" s="260"/>
      <c r="R127" s="259"/>
      <c r="S127" s="260"/>
      <c r="U127" s="264"/>
      <c r="V127" s="265"/>
      <c r="W127" s="265"/>
      <c r="X127" s="265"/>
      <c r="Y127" s="265"/>
      <c r="Z127" s="265"/>
      <c r="AA127" s="266"/>
      <c r="AB127" s="255">
        <v>0</v>
      </c>
      <c r="AC127" s="256"/>
      <c r="AD127" s="255">
        <v>0</v>
      </c>
      <c r="AE127" s="256"/>
      <c r="AF127" s="255">
        <v>0</v>
      </c>
      <c r="AG127" s="256"/>
      <c r="AH127" s="255">
        <v>0</v>
      </c>
      <c r="AI127" s="256"/>
      <c r="AJ127" s="259"/>
      <c r="AK127" s="260"/>
      <c r="AL127" s="259"/>
      <c r="AM127" s="260"/>
    </row>
    <row r="128" spans="1:39" ht="14.25" customHeight="1">
      <c r="A128" s="261" t="s">
        <v>194</v>
      </c>
      <c r="B128" s="262"/>
      <c r="C128" s="262"/>
      <c r="D128" s="262"/>
      <c r="E128" s="262"/>
      <c r="F128" s="262"/>
      <c r="G128" s="263"/>
      <c r="H128" s="255">
        <v>0</v>
      </c>
      <c r="I128" s="256"/>
      <c r="J128" s="255">
        <v>0</v>
      </c>
      <c r="K128" s="256"/>
      <c r="L128" s="255">
        <v>0</v>
      </c>
      <c r="M128" s="256"/>
      <c r="N128" s="255">
        <v>0</v>
      </c>
      <c r="O128" s="256"/>
      <c r="P128" s="257">
        <v>0</v>
      </c>
      <c r="Q128" s="258"/>
      <c r="R128" s="257">
        <v>0</v>
      </c>
      <c r="S128" s="258"/>
      <c r="U128" s="261" t="s">
        <v>558</v>
      </c>
      <c r="V128" s="262"/>
      <c r="W128" s="262"/>
      <c r="X128" s="262"/>
      <c r="Y128" s="262"/>
      <c r="Z128" s="262"/>
      <c r="AA128" s="263"/>
      <c r="AB128" s="255">
        <v>0</v>
      </c>
      <c r="AC128" s="256"/>
      <c r="AD128" s="255">
        <v>0</v>
      </c>
      <c r="AE128" s="256"/>
      <c r="AF128" s="255">
        <v>0</v>
      </c>
      <c r="AG128" s="256"/>
      <c r="AH128" s="255">
        <v>0</v>
      </c>
      <c r="AI128" s="256"/>
      <c r="AJ128" s="257">
        <v>0</v>
      </c>
      <c r="AK128" s="258"/>
      <c r="AL128" s="257">
        <v>0</v>
      </c>
      <c r="AM128" s="258"/>
    </row>
    <row r="129" spans="1:39" ht="14.25" customHeight="1">
      <c r="A129" s="264"/>
      <c r="B129" s="265"/>
      <c r="C129" s="265"/>
      <c r="D129" s="265"/>
      <c r="E129" s="265"/>
      <c r="F129" s="265"/>
      <c r="G129" s="266"/>
      <c r="H129" s="255">
        <v>0</v>
      </c>
      <c r="I129" s="256"/>
      <c r="J129" s="255">
        <v>0</v>
      </c>
      <c r="K129" s="256"/>
      <c r="L129" s="255">
        <v>0</v>
      </c>
      <c r="M129" s="256"/>
      <c r="N129" s="255">
        <v>0</v>
      </c>
      <c r="O129" s="256"/>
      <c r="P129" s="259"/>
      <c r="Q129" s="260"/>
      <c r="R129" s="259"/>
      <c r="S129" s="260"/>
      <c r="U129" s="264"/>
      <c r="V129" s="265"/>
      <c r="W129" s="265"/>
      <c r="X129" s="265"/>
      <c r="Y129" s="265"/>
      <c r="Z129" s="265"/>
      <c r="AA129" s="266"/>
      <c r="AB129" s="255">
        <v>0</v>
      </c>
      <c r="AC129" s="256"/>
      <c r="AD129" s="255">
        <v>0</v>
      </c>
      <c r="AE129" s="256"/>
      <c r="AF129" s="255">
        <v>0</v>
      </c>
      <c r="AG129" s="256"/>
      <c r="AH129" s="255">
        <v>0</v>
      </c>
      <c r="AI129" s="256"/>
      <c r="AJ129" s="259"/>
      <c r="AK129" s="260"/>
      <c r="AL129" s="259"/>
      <c r="AM129" s="260"/>
    </row>
    <row r="130" spans="1:39" ht="14.25" customHeight="1">
      <c r="A130" s="261" t="s">
        <v>35</v>
      </c>
      <c r="B130" s="262"/>
      <c r="C130" s="262"/>
      <c r="D130" s="262"/>
      <c r="E130" s="262"/>
      <c r="F130" s="262"/>
      <c r="G130" s="263"/>
      <c r="H130" s="255">
        <v>0</v>
      </c>
      <c r="I130" s="256"/>
      <c r="J130" s="255">
        <v>0</v>
      </c>
      <c r="K130" s="256"/>
      <c r="L130" s="255">
        <v>0</v>
      </c>
      <c r="M130" s="256"/>
      <c r="N130" s="255">
        <v>0</v>
      </c>
      <c r="O130" s="256"/>
      <c r="P130" s="257">
        <v>0</v>
      </c>
      <c r="Q130" s="258"/>
      <c r="R130" s="257">
        <v>0</v>
      </c>
      <c r="S130" s="258"/>
      <c r="U130" s="261" t="s">
        <v>381</v>
      </c>
      <c r="V130" s="262"/>
      <c r="W130" s="262"/>
      <c r="X130" s="262"/>
      <c r="Y130" s="262"/>
      <c r="Z130" s="262"/>
      <c r="AA130" s="263"/>
      <c r="AB130" s="255">
        <v>0</v>
      </c>
      <c r="AC130" s="256"/>
      <c r="AD130" s="255">
        <v>0</v>
      </c>
      <c r="AE130" s="256"/>
      <c r="AF130" s="255">
        <v>0</v>
      </c>
      <c r="AG130" s="256"/>
      <c r="AH130" s="255">
        <v>0</v>
      </c>
      <c r="AI130" s="256"/>
      <c r="AJ130" s="257">
        <v>0</v>
      </c>
      <c r="AK130" s="258"/>
      <c r="AL130" s="257">
        <v>0</v>
      </c>
      <c r="AM130" s="258"/>
    </row>
    <row r="131" spans="1:39" ht="14.25" customHeight="1">
      <c r="A131" s="264"/>
      <c r="B131" s="265"/>
      <c r="C131" s="265"/>
      <c r="D131" s="265"/>
      <c r="E131" s="265"/>
      <c r="F131" s="265"/>
      <c r="G131" s="266"/>
      <c r="H131" s="255">
        <v>0</v>
      </c>
      <c r="I131" s="256"/>
      <c r="J131" s="255">
        <v>0</v>
      </c>
      <c r="K131" s="256"/>
      <c r="L131" s="255">
        <v>0</v>
      </c>
      <c r="M131" s="256"/>
      <c r="N131" s="255">
        <v>0</v>
      </c>
      <c r="O131" s="256"/>
      <c r="P131" s="259"/>
      <c r="Q131" s="260"/>
      <c r="R131" s="259"/>
      <c r="S131" s="260"/>
      <c r="U131" s="264"/>
      <c r="V131" s="265"/>
      <c r="W131" s="265"/>
      <c r="X131" s="265"/>
      <c r="Y131" s="265"/>
      <c r="Z131" s="265"/>
      <c r="AA131" s="266"/>
      <c r="AB131" s="255">
        <v>0</v>
      </c>
      <c r="AC131" s="256"/>
      <c r="AD131" s="255">
        <v>0</v>
      </c>
      <c r="AE131" s="256"/>
      <c r="AF131" s="255">
        <v>0</v>
      </c>
      <c r="AG131" s="256"/>
      <c r="AH131" s="255">
        <v>0</v>
      </c>
      <c r="AI131" s="256"/>
      <c r="AJ131" s="259"/>
      <c r="AK131" s="260"/>
      <c r="AL131" s="259"/>
      <c r="AM131" s="260"/>
    </row>
    <row r="132" spans="1:39" ht="14.25" customHeight="1">
      <c r="A132" s="261" t="s">
        <v>89</v>
      </c>
      <c r="B132" s="262"/>
      <c r="C132" s="262"/>
      <c r="D132" s="262"/>
      <c r="E132" s="262"/>
      <c r="F132" s="262"/>
      <c r="G132" s="263"/>
      <c r="H132" s="255">
        <v>0</v>
      </c>
      <c r="I132" s="256"/>
      <c r="J132" s="255">
        <v>0</v>
      </c>
      <c r="K132" s="256"/>
      <c r="L132" s="255">
        <v>0</v>
      </c>
      <c r="M132" s="256"/>
      <c r="N132" s="255">
        <v>0</v>
      </c>
      <c r="O132" s="256"/>
      <c r="P132" s="257">
        <v>0</v>
      </c>
      <c r="Q132" s="258"/>
      <c r="R132" s="257">
        <v>0</v>
      </c>
      <c r="S132" s="258"/>
      <c r="U132" s="261" t="s">
        <v>559</v>
      </c>
      <c r="V132" s="262"/>
      <c r="W132" s="262"/>
      <c r="X132" s="262"/>
      <c r="Y132" s="262"/>
      <c r="Z132" s="262"/>
      <c r="AA132" s="263"/>
      <c r="AB132" s="255">
        <v>0</v>
      </c>
      <c r="AC132" s="256"/>
      <c r="AD132" s="255">
        <v>0</v>
      </c>
      <c r="AE132" s="256"/>
      <c r="AF132" s="255">
        <v>0</v>
      </c>
      <c r="AG132" s="256"/>
      <c r="AH132" s="255">
        <v>0</v>
      </c>
      <c r="AI132" s="256"/>
      <c r="AJ132" s="257">
        <v>0</v>
      </c>
      <c r="AK132" s="258"/>
      <c r="AL132" s="257">
        <v>0</v>
      </c>
      <c r="AM132" s="258"/>
    </row>
    <row r="133" spans="1:39" ht="14.25" customHeight="1">
      <c r="A133" s="264"/>
      <c r="B133" s="265"/>
      <c r="C133" s="265"/>
      <c r="D133" s="265"/>
      <c r="E133" s="265"/>
      <c r="F133" s="265"/>
      <c r="G133" s="266"/>
      <c r="H133" s="255">
        <v>0</v>
      </c>
      <c r="I133" s="256"/>
      <c r="J133" s="255">
        <v>0</v>
      </c>
      <c r="K133" s="256"/>
      <c r="L133" s="255">
        <v>0</v>
      </c>
      <c r="M133" s="256"/>
      <c r="N133" s="255">
        <v>0</v>
      </c>
      <c r="O133" s="256"/>
      <c r="P133" s="259"/>
      <c r="Q133" s="260"/>
      <c r="R133" s="259"/>
      <c r="S133" s="260"/>
      <c r="U133" s="264"/>
      <c r="V133" s="265"/>
      <c r="W133" s="265"/>
      <c r="X133" s="265"/>
      <c r="Y133" s="265"/>
      <c r="Z133" s="265"/>
      <c r="AA133" s="266"/>
      <c r="AB133" s="255">
        <v>0</v>
      </c>
      <c r="AC133" s="256"/>
      <c r="AD133" s="255">
        <v>0</v>
      </c>
      <c r="AE133" s="256"/>
      <c r="AF133" s="255">
        <v>0</v>
      </c>
      <c r="AG133" s="256"/>
      <c r="AH133" s="255">
        <v>0</v>
      </c>
      <c r="AI133" s="256"/>
      <c r="AJ133" s="259"/>
      <c r="AK133" s="260"/>
      <c r="AL133" s="259"/>
      <c r="AM133" s="260"/>
    </row>
    <row r="134" spans="1:39" ht="14.25" customHeight="1">
      <c r="A134" s="261" t="s">
        <v>8</v>
      </c>
      <c r="B134" s="262"/>
      <c r="C134" s="262"/>
      <c r="D134" s="262"/>
      <c r="E134" s="262"/>
      <c r="F134" s="262"/>
      <c r="G134" s="263"/>
      <c r="H134" s="255">
        <v>0</v>
      </c>
      <c r="I134" s="256"/>
      <c r="J134" s="255">
        <v>0</v>
      </c>
      <c r="K134" s="256"/>
      <c r="L134" s="255">
        <v>0</v>
      </c>
      <c r="M134" s="256"/>
      <c r="N134" s="255">
        <v>0</v>
      </c>
      <c r="O134" s="256"/>
      <c r="P134" s="257">
        <v>0</v>
      </c>
      <c r="Q134" s="258"/>
      <c r="R134" s="257">
        <v>0</v>
      </c>
      <c r="S134" s="258"/>
      <c r="U134" s="261" t="s">
        <v>111</v>
      </c>
      <c r="V134" s="262"/>
      <c r="W134" s="262"/>
      <c r="X134" s="262"/>
      <c r="Y134" s="262"/>
      <c r="Z134" s="262"/>
      <c r="AA134" s="263"/>
      <c r="AB134" s="255">
        <v>0</v>
      </c>
      <c r="AC134" s="256"/>
      <c r="AD134" s="255">
        <v>0</v>
      </c>
      <c r="AE134" s="256"/>
      <c r="AF134" s="255">
        <v>0</v>
      </c>
      <c r="AG134" s="256"/>
      <c r="AH134" s="255">
        <v>0</v>
      </c>
      <c r="AI134" s="256"/>
      <c r="AJ134" s="257">
        <v>0</v>
      </c>
      <c r="AK134" s="258"/>
      <c r="AL134" s="257">
        <v>0</v>
      </c>
      <c r="AM134" s="258"/>
    </row>
    <row r="135" spans="1:39" ht="14.25" customHeight="1">
      <c r="A135" s="264"/>
      <c r="B135" s="265"/>
      <c r="C135" s="265"/>
      <c r="D135" s="265"/>
      <c r="E135" s="265"/>
      <c r="F135" s="265"/>
      <c r="G135" s="266"/>
      <c r="H135" s="255">
        <v>0</v>
      </c>
      <c r="I135" s="256"/>
      <c r="J135" s="255">
        <v>0</v>
      </c>
      <c r="K135" s="256"/>
      <c r="L135" s="255">
        <v>0</v>
      </c>
      <c r="M135" s="256"/>
      <c r="N135" s="255">
        <v>0</v>
      </c>
      <c r="O135" s="256"/>
      <c r="P135" s="259"/>
      <c r="Q135" s="260"/>
      <c r="R135" s="259"/>
      <c r="S135" s="260"/>
      <c r="U135" s="264"/>
      <c r="V135" s="265"/>
      <c r="W135" s="265"/>
      <c r="X135" s="265"/>
      <c r="Y135" s="265"/>
      <c r="Z135" s="265"/>
      <c r="AA135" s="266"/>
      <c r="AB135" s="255">
        <v>0</v>
      </c>
      <c r="AC135" s="256"/>
      <c r="AD135" s="255">
        <v>0</v>
      </c>
      <c r="AE135" s="256"/>
      <c r="AF135" s="255">
        <v>0</v>
      </c>
      <c r="AG135" s="256"/>
      <c r="AH135" s="255">
        <v>0</v>
      </c>
      <c r="AI135" s="256"/>
      <c r="AJ135" s="259"/>
      <c r="AK135" s="260"/>
      <c r="AL135" s="259"/>
      <c r="AM135" s="260"/>
    </row>
    <row r="136" spans="1:39" ht="14.25" customHeight="1">
      <c r="A136" s="261" t="s">
        <v>348</v>
      </c>
      <c r="B136" s="262"/>
      <c r="C136" s="262"/>
      <c r="D136" s="262"/>
      <c r="E136" s="262"/>
      <c r="F136" s="262"/>
      <c r="G136" s="263"/>
      <c r="H136" s="255">
        <v>0</v>
      </c>
      <c r="I136" s="256"/>
      <c r="J136" s="255">
        <v>0</v>
      </c>
      <c r="K136" s="256"/>
      <c r="L136" s="255">
        <v>0</v>
      </c>
      <c r="M136" s="256"/>
      <c r="N136" s="255">
        <v>0</v>
      </c>
      <c r="O136" s="256"/>
      <c r="P136" s="257">
        <v>0</v>
      </c>
      <c r="Q136" s="258"/>
      <c r="R136" s="257">
        <v>0</v>
      </c>
      <c r="S136" s="258"/>
      <c r="U136" s="261" t="s">
        <v>208</v>
      </c>
      <c r="V136" s="262"/>
      <c r="W136" s="262"/>
      <c r="X136" s="262"/>
      <c r="Y136" s="262"/>
      <c r="Z136" s="262"/>
      <c r="AA136" s="263"/>
      <c r="AB136" s="255">
        <v>0</v>
      </c>
      <c r="AC136" s="256"/>
      <c r="AD136" s="255">
        <v>0</v>
      </c>
      <c r="AE136" s="256"/>
      <c r="AF136" s="255">
        <v>0</v>
      </c>
      <c r="AG136" s="256"/>
      <c r="AH136" s="255">
        <v>0</v>
      </c>
      <c r="AI136" s="256"/>
      <c r="AJ136" s="257">
        <v>0</v>
      </c>
      <c r="AK136" s="258"/>
      <c r="AL136" s="257">
        <v>0</v>
      </c>
      <c r="AM136" s="258"/>
    </row>
    <row r="137" spans="1:39" ht="14.25" customHeight="1">
      <c r="A137" s="264"/>
      <c r="B137" s="265"/>
      <c r="C137" s="265"/>
      <c r="D137" s="265"/>
      <c r="E137" s="265"/>
      <c r="F137" s="265"/>
      <c r="G137" s="266"/>
      <c r="H137" s="255">
        <v>0</v>
      </c>
      <c r="I137" s="256"/>
      <c r="J137" s="255">
        <v>0</v>
      </c>
      <c r="K137" s="256"/>
      <c r="L137" s="255">
        <v>0</v>
      </c>
      <c r="M137" s="256"/>
      <c r="N137" s="255">
        <v>0</v>
      </c>
      <c r="O137" s="256"/>
      <c r="P137" s="259"/>
      <c r="Q137" s="260"/>
      <c r="R137" s="259"/>
      <c r="S137" s="260"/>
      <c r="U137" s="264"/>
      <c r="V137" s="265"/>
      <c r="W137" s="265"/>
      <c r="X137" s="265"/>
      <c r="Y137" s="265"/>
      <c r="Z137" s="265"/>
      <c r="AA137" s="266"/>
      <c r="AB137" s="255">
        <v>0</v>
      </c>
      <c r="AC137" s="256"/>
      <c r="AD137" s="255">
        <v>0</v>
      </c>
      <c r="AE137" s="256"/>
      <c r="AF137" s="255">
        <v>0</v>
      </c>
      <c r="AG137" s="256"/>
      <c r="AH137" s="255">
        <v>0</v>
      </c>
      <c r="AI137" s="256"/>
      <c r="AJ137" s="259"/>
      <c r="AK137" s="260"/>
      <c r="AL137" s="259"/>
      <c r="AM137" s="260"/>
    </row>
    <row r="138" spans="1:39" ht="14.25" customHeight="1">
      <c r="A138" s="261" t="s">
        <v>377</v>
      </c>
      <c r="B138" s="262"/>
      <c r="C138" s="262"/>
      <c r="D138" s="262"/>
      <c r="E138" s="262"/>
      <c r="F138" s="262"/>
      <c r="G138" s="263"/>
      <c r="H138" s="255">
        <v>0</v>
      </c>
      <c r="I138" s="256"/>
      <c r="J138" s="255">
        <v>0</v>
      </c>
      <c r="K138" s="256"/>
      <c r="L138" s="255">
        <v>0</v>
      </c>
      <c r="M138" s="256"/>
      <c r="N138" s="255">
        <v>0</v>
      </c>
      <c r="O138" s="256"/>
      <c r="P138" s="257">
        <v>0</v>
      </c>
      <c r="Q138" s="258"/>
      <c r="R138" s="257">
        <v>0</v>
      </c>
      <c r="S138" s="258"/>
      <c r="U138" s="261" t="s">
        <v>209</v>
      </c>
      <c r="V138" s="262"/>
      <c r="W138" s="262"/>
      <c r="X138" s="262"/>
      <c r="Y138" s="262"/>
      <c r="Z138" s="262"/>
      <c r="AA138" s="263"/>
      <c r="AB138" s="255">
        <v>0</v>
      </c>
      <c r="AC138" s="256"/>
      <c r="AD138" s="255">
        <v>0</v>
      </c>
      <c r="AE138" s="256"/>
      <c r="AF138" s="255">
        <v>0</v>
      </c>
      <c r="AG138" s="256"/>
      <c r="AH138" s="255">
        <v>0</v>
      </c>
      <c r="AI138" s="256"/>
      <c r="AJ138" s="257">
        <v>0</v>
      </c>
      <c r="AK138" s="258"/>
      <c r="AL138" s="257">
        <v>0</v>
      </c>
      <c r="AM138" s="258"/>
    </row>
    <row r="139" spans="1:39" ht="14.25" customHeight="1">
      <c r="A139" s="264"/>
      <c r="B139" s="265"/>
      <c r="C139" s="265"/>
      <c r="D139" s="265"/>
      <c r="E139" s="265"/>
      <c r="F139" s="265"/>
      <c r="G139" s="266"/>
      <c r="H139" s="255">
        <v>0</v>
      </c>
      <c r="I139" s="256"/>
      <c r="J139" s="255">
        <v>0</v>
      </c>
      <c r="K139" s="256"/>
      <c r="L139" s="255">
        <v>0</v>
      </c>
      <c r="M139" s="256"/>
      <c r="N139" s="255">
        <v>0</v>
      </c>
      <c r="O139" s="256"/>
      <c r="P139" s="259"/>
      <c r="Q139" s="260"/>
      <c r="R139" s="259"/>
      <c r="S139" s="260"/>
      <c r="U139" s="264"/>
      <c r="V139" s="265"/>
      <c r="W139" s="265"/>
      <c r="X139" s="265"/>
      <c r="Y139" s="265"/>
      <c r="Z139" s="265"/>
      <c r="AA139" s="266"/>
      <c r="AB139" s="255">
        <v>0</v>
      </c>
      <c r="AC139" s="256"/>
      <c r="AD139" s="255">
        <v>0</v>
      </c>
      <c r="AE139" s="256"/>
      <c r="AF139" s="255">
        <v>0</v>
      </c>
      <c r="AG139" s="256"/>
      <c r="AH139" s="255">
        <v>0</v>
      </c>
      <c r="AI139" s="256"/>
      <c r="AJ139" s="259"/>
      <c r="AK139" s="260"/>
      <c r="AL139" s="259"/>
      <c r="AM139" s="260"/>
    </row>
    <row r="140" spans="1:39" ht="14.25" customHeight="1">
      <c r="A140" s="261" t="s">
        <v>329</v>
      </c>
      <c r="B140" s="262"/>
      <c r="C140" s="262"/>
      <c r="D140" s="262"/>
      <c r="E140" s="262"/>
      <c r="F140" s="262"/>
      <c r="G140" s="263"/>
      <c r="H140" s="255">
        <v>0</v>
      </c>
      <c r="I140" s="256"/>
      <c r="J140" s="255">
        <v>0</v>
      </c>
      <c r="K140" s="256"/>
      <c r="L140" s="255">
        <v>0</v>
      </c>
      <c r="M140" s="256"/>
      <c r="N140" s="255">
        <v>0</v>
      </c>
      <c r="O140" s="256"/>
      <c r="P140" s="257">
        <v>0</v>
      </c>
      <c r="Q140" s="258"/>
      <c r="R140" s="257">
        <v>0</v>
      </c>
      <c r="S140" s="258"/>
      <c r="U140" s="261" t="s">
        <v>210</v>
      </c>
      <c r="V140" s="262"/>
      <c r="W140" s="262"/>
      <c r="X140" s="262"/>
      <c r="Y140" s="262"/>
      <c r="Z140" s="262"/>
      <c r="AA140" s="263"/>
      <c r="AB140" s="255">
        <v>0</v>
      </c>
      <c r="AC140" s="256"/>
      <c r="AD140" s="255">
        <v>0</v>
      </c>
      <c r="AE140" s="256"/>
      <c r="AF140" s="255">
        <v>0</v>
      </c>
      <c r="AG140" s="256"/>
      <c r="AH140" s="255">
        <v>0</v>
      </c>
      <c r="AI140" s="256"/>
      <c r="AJ140" s="257">
        <v>0</v>
      </c>
      <c r="AK140" s="258"/>
      <c r="AL140" s="257">
        <v>0</v>
      </c>
      <c r="AM140" s="258"/>
    </row>
    <row r="141" spans="1:39" ht="14.25" customHeight="1">
      <c r="A141" s="264"/>
      <c r="B141" s="265"/>
      <c r="C141" s="265"/>
      <c r="D141" s="265"/>
      <c r="E141" s="265"/>
      <c r="F141" s="265"/>
      <c r="G141" s="266"/>
      <c r="H141" s="255">
        <v>0</v>
      </c>
      <c r="I141" s="256"/>
      <c r="J141" s="255">
        <v>0</v>
      </c>
      <c r="K141" s="256"/>
      <c r="L141" s="255">
        <v>0</v>
      </c>
      <c r="M141" s="256"/>
      <c r="N141" s="255">
        <v>0</v>
      </c>
      <c r="O141" s="256"/>
      <c r="P141" s="259"/>
      <c r="Q141" s="260"/>
      <c r="R141" s="259"/>
      <c r="S141" s="260"/>
      <c r="U141" s="264"/>
      <c r="V141" s="265"/>
      <c r="W141" s="265"/>
      <c r="X141" s="265"/>
      <c r="Y141" s="265"/>
      <c r="Z141" s="265"/>
      <c r="AA141" s="266"/>
      <c r="AB141" s="255">
        <v>0</v>
      </c>
      <c r="AC141" s="256"/>
      <c r="AD141" s="255">
        <v>0</v>
      </c>
      <c r="AE141" s="256"/>
      <c r="AF141" s="255">
        <v>0</v>
      </c>
      <c r="AG141" s="256"/>
      <c r="AH141" s="255">
        <v>0</v>
      </c>
      <c r="AI141" s="256"/>
      <c r="AJ141" s="259"/>
      <c r="AK141" s="260"/>
      <c r="AL141" s="259"/>
      <c r="AM141" s="260"/>
    </row>
    <row r="142" spans="1:39" ht="14.25" customHeight="1">
      <c r="A142" s="267" t="s">
        <v>193</v>
      </c>
      <c r="B142" s="268"/>
      <c r="C142" s="268"/>
      <c r="D142" s="268"/>
      <c r="E142" s="268"/>
      <c r="F142" s="268"/>
      <c r="G142" s="269"/>
      <c r="H142" s="270">
        <f>H122+H124+H126+H128+H130+H132+H134+H136+H138+H140</f>
        <v>0</v>
      </c>
      <c r="I142" s="271"/>
      <c r="J142" s="270">
        <f t="shared" ref="J142" si="75">J122+J124+J126+J128+J130+J132+J134+J136+J138+J140</f>
        <v>0</v>
      </c>
      <c r="K142" s="271"/>
      <c r="L142" s="270">
        <f t="shared" ref="L142" si="76">L122+L124+L126+L128+L130+L132+L134+L136+L138+L140</f>
        <v>0</v>
      </c>
      <c r="M142" s="271"/>
      <c r="N142" s="270">
        <f t="shared" ref="N142" si="77">N122+N124+N126+N128+N130+N132+N134+N136+N138+N140</f>
        <v>0</v>
      </c>
      <c r="O142" s="271"/>
      <c r="P142" s="270">
        <f t="shared" ref="P142" si="78">P122+P124+P126+P128+P130+P132+P134+P136+P138+P140</f>
        <v>0</v>
      </c>
      <c r="Q142" s="271"/>
      <c r="R142" s="270">
        <f t="shared" ref="R142" si="79">R122+R124+R126+R128+R130+R132+R134+R136+R138+R140</f>
        <v>0</v>
      </c>
      <c r="S142" s="271"/>
      <c r="U142" s="261" t="s">
        <v>211</v>
      </c>
      <c r="V142" s="262"/>
      <c r="W142" s="262"/>
      <c r="X142" s="262"/>
      <c r="Y142" s="262"/>
      <c r="Z142" s="262"/>
      <c r="AA142" s="263"/>
      <c r="AB142" s="255">
        <v>0</v>
      </c>
      <c r="AC142" s="256"/>
      <c r="AD142" s="255">
        <v>0</v>
      </c>
      <c r="AE142" s="256"/>
      <c r="AF142" s="255">
        <v>0</v>
      </c>
      <c r="AG142" s="256"/>
      <c r="AH142" s="255">
        <v>0</v>
      </c>
      <c r="AI142" s="256"/>
      <c r="AJ142" s="257">
        <v>0</v>
      </c>
      <c r="AK142" s="258"/>
      <c r="AL142" s="257">
        <v>0</v>
      </c>
      <c r="AM142" s="258"/>
    </row>
    <row r="143" spans="1:39" ht="14.25" customHeight="1">
      <c r="A143" s="293" t="s">
        <v>648</v>
      </c>
      <c r="B143" s="294"/>
      <c r="C143" s="294"/>
      <c r="D143" s="294"/>
      <c r="E143" s="294"/>
      <c r="F143" s="294"/>
      <c r="G143" s="294"/>
      <c r="H143" s="294"/>
      <c r="I143" s="294"/>
      <c r="J143" s="294"/>
      <c r="K143" s="294"/>
      <c r="L143" s="294"/>
      <c r="M143" s="294"/>
      <c r="N143" s="294"/>
      <c r="O143" s="294"/>
      <c r="P143" s="294"/>
      <c r="Q143" s="294"/>
      <c r="R143" s="294"/>
      <c r="S143" s="295"/>
      <c r="U143" s="264"/>
      <c r="V143" s="265"/>
      <c r="W143" s="265"/>
      <c r="X143" s="265"/>
      <c r="Y143" s="265"/>
      <c r="Z143" s="265"/>
      <c r="AA143" s="266"/>
      <c r="AB143" s="255">
        <v>0</v>
      </c>
      <c r="AC143" s="256"/>
      <c r="AD143" s="255">
        <v>0</v>
      </c>
      <c r="AE143" s="256"/>
      <c r="AF143" s="255">
        <v>0</v>
      </c>
      <c r="AG143" s="256"/>
      <c r="AH143" s="255">
        <v>0</v>
      </c>
      <c r="AI143" s="256"/>
      <c r="AJ143" s="259"/>
      <c r="AK143" s="260"/>
      <c r="AL143" s="259"/>
      <c r="AM143" s="260"/>
    </row>
    <row r="144" spans="1:39" ht="14.25" customHeight="1">
      <c r="A144" s="261" t="s">
        <v>664</v>
      </c>
      <c r="B144" s="262"/>
      <c r="C144" s="262"/>
      <c r="D144" s="262"/>
      <c r="E144" s="262"/>
      <c r="F144" s="262"/>
      <c r="G144" s="263"/>
      <c r="H144" s="255">
        <v>0</v>
      </c>
      <c r="I144" s="256"/>
      <c r="J144" s="255">
        <v>0</v>
      </c>
      <c r="K144" s="256"/>
      <c r="L144" s="255">
        <v>0</v>
      </c>
      <c r="M144" s="256"/>
      <c r="N144" s="255">
        <v>0</v>
      </c>
      <c r="O144" s="256"/>
      <c r="P144" s="257">
        <v>0</v>
      </c>
      <c r="Q144" s="258"/>
      <c r="R144" s="257">
        <v>0</v>
      </c>
      <c r="S144" s="258"/>
      <c r="U144" s="261" t="s">
        <v>588</v>
      </c>
      <c r="V144" s="262"/>
      <c r="W144" s="262"/>
      <c r="X144" s="262"/>
      <c r="Y144" s="262"/>
      <c r="Z144" s="262"/>
      <c r="AA144" s="263"/>
      <c r="AB144" s="255">
        <v>0</v>
      </c>
      <c r="AC144" s="256"/>
      <c r="AD144" s="255">
        <v>0</v>
      </c>
      <c r="AE144" s="256"/>
      <c r="AF144" s="255">
        <v>0</v>
      </c>
      <c r="AG144" s="256"/>
      <c r="AH144" s="255">
        <v>0</v>
      </c>
      <c r="AI144" s="256"/>
      <c r="AJ144" s="257">
        <v>0</v>
      </c>
      <c r="AK144" s="258"/>
      <c r="AL144" s="257">
        <v>0</v>
      </c>
      <c r="AM144" s="258"/>
    </row>
    <row r="145" spans="1:39" ht="14.25" customHeight="1">
      <c r="A145" s="264"/>
      <c r="B145" s="265"/>
      <c r="C145" s="265"/>
      <c r="D145" s="265"/>
      <c r="E145" s="265"/>
      <c r="F145" s="265"/>
      <c r="G145" s="266"/>
      <c r="H145" s="255">
        <v>0</v>
      </c>
      <c r="I145" s="256"/>
      <c r="J145" s="255">
        <v>0</v>
      </c>
      <c r="K145" s="256"/>
      <c r="L145" s="255">
        <v>0</v>
      </c>
      <c r="M145" s="256"/>
      <c r="N145" s="255">
        <v>0</v>
      </c>
      <c r="O145" s="256"/>
      <c r="P145" s="259"/>
      <c r="Q145" s="260"/>
      <c r="R145" s="259"/>
      <c r="S145" s="260"/>
      <c r="U145" s="264"/>
      <c r="V145" s="265"/>
      <c r="W145" s="265"/>
      <c r="X145" s="265"/>
      <c r="Y145" s="265"/>
      <c r="Z145" s="265"/>
      <c r="AA145" s="266"/>
      <c r="AB145" s="255">
        <v>0</v>
      </c>
      <c r="AC145" s="256"/>
      <c r="AD145" s="255">
        <v>0</v>
      </c>
      <c r="AE145" s="256"/>
      <c r="AF145" s="255">
        <v>0</v>
      </c>
      <c r="AG145" s="256"/>
      <c r="AH145" s="255">
        <v>0</v>
      </c>
      <c r="AI145" s="256"/>
      <c r="AJ145" s="259"/>
      <c r="AK145" s="260"/>
      <c r="AL145" s="259"/>
      <c r="AM145" s="260"/>
    </row>
    <row r="146" spans="1:39" ht="14.25" customHeight="1">
      <c r="A146" s="261" t="s">
        <v>667</v>
      </c>
      <c r="B146" s="262"/>
      <c r="C146" s="262"/>
      <c r="D146" s="262"/>
      <c r="E146" s="262"/>
      <c r="F146" s="262"/>
      <c r="G146" s="263"/>
      <c r="H146" s="255">
        <v>0</v>
      </c>
      <c r="I146" s="256"/>
      <c r="J146" s="255">
        <v>0</v>
      </c>
      <c r="K146" s="256"/>
      <c r="L146" s="255">
        <v>0</v>
      </c>
      <c r="M146" s="256"/>
      <c r="N146" s="255">
        <v>0</v>
      </c>
      <c r="O146" s="256"/>
      <c r="P146" s="257">
        <v>0</v>
      </c>
      <c r="Q146" s="258"/>
      <c r="R146" s="257">
        <v>0</v>
      </c>
      <c r="S146" s="258"/>
      <c r="U146" s="261" t="s">
        <v>647</v>
      </c>
      <c r="V146" s="262"/>
      <c r="W146" s="262"/>
      <c r="X146" s="262"/>
      <c r="Y146" s="262"/>
      <c r="Z146" s="262"/>
      <c r="AA146" s="263"/>
      <c r="AB146" s="255">
        <v>0</v>
      </c>
      <c r="AC146" s="256"/>
      <c r="AD146" s="255">
        <v>0</v>
      </c>
      <c r="AE146" s="256"/>
      <c r="AF146" s="255">
        <v>0</v>
      </c>
      <c r="AG146" s="256"/>
      <c r="AH146" s="255">
        <v>0</v>
      </c>
      <c r="AI146" s="256"/>
      <c r="AJ146" s="257">
        <v>0</v>
      </c>
      <c r="AK146" s="258"/>
      <c r="AL146" s="257">
        <v>0</v>
      </c>
      <c r="AM146" s="258"/>
    </row>
    <row r="147" spans="1:39" ht="14.25" customHeight="1">
      <c r="A147" s="264"/>
      <c r="B147" s="265"/>
      <c r="C147" s="265"/>
      <c r="D147" s="265"/>
      <c r="E147" s="265"/>
      <c r="F147" s="265"/>
      <c r="G147" s="266"/>
      <c r="H147" s="255">
        <v>0</v>
      </c>
      <c r="I147" s="256"/>
      <c r="J147" s="255">
        <v>0</v>
      </c>
      <c r="K147" s="256"/>
      <c r="L147" s="255">
        <v>0</v>
      </c>
      <c r="M147" s="256"/>
      <c r="N147" s="255">
        <v>0</v>
      </c>
      <c r="O147" s="256"/>
      <c r="P147" s="259"/>
      <c r="Q147" s="260"/>
      <c r="R147" s="259"/>
      <c r="S147" s="260"/>
      <c r="U147" s="264"/>
      <c r="V147" s="265"/>
      <c r="W147" s="265"/>
      <c r="X147" s="265"/>
      <c r="Y147" s="265"/>
      <c r="Z147" s="265"/>
      <c r="AA147" s="266"/>
      <c r="AB147" s="255">
        <v>0</v>
      </c>
      <c r="AC147" s="256"/>
      <c r="AD147" s="255">
        <v>0</v>
      </c>
      <c r="AE147" s="256"/>
      <c r="AF147" s="255">
        <v>0</v>
      </c>
      <c r="AG147" s="256"/>
      <c r="AH147" s="255">
        <v>0</v>
      </c>
      <c r="AI147" s="256"/>
      <c r="AJ147" s="259"/>
      <c r="AK147" s="260"/>
      <c r="AL147" s="259"/>
      <c r="AM147" s="260"/>
    </row>
    <row r="148" spans="1:39" ht="14.25" customHeight="1">
      <c r="A148" s="261" t="s">
        <v>663</v>
      </c>
      <c r="B148" s="262"/>
      <c r="C148" s="262"/>
      <c r="D148" s="262"/>
      <c r="E148" s="262"/>
      <c r="F148" s="262"/>
      <c r="G148" s="263"/>
      <c r="H148" s="255">
        <v>0</v>
      </c>
      <c r="I148" s="256"/>
      <c r="J148" s="255">
        <v>0</v>
      </c>
      <c r="K148" s="256"/>
      <c r="L148" s="255">
        <v>0</v>
      </c>
      <c r="M148" s="256"/>
      <c r="N148" s="255">
        <v>0</v>
      </c>
      <c r="O148" s="256"/>
      <c r="P148" s="257">
        <v>0</v>
      </c>
      <c r="Q148" s="258"/>
      <c r="R148" s="257">
        <v>0</v>
      </c>
      <c r="S148" s="258"/>
      <c r="U148" s="261" t="s">
        <v>503</v>
      </c>
      <c r="V148" s="262"/>
      <c r="W148" s="262"/>
      <c r="X148" s="262"/>
      <c r="Y148" s="262"/>
      <c r="Z148" s="262"/>
      <c r="AA148" s="263"/>
      <c r="AB148" s="255">
        <v>0</v>
      </c>
      <c r="AC148" s="256"/>
      <c r="AD148" s="516"/>
      <c r="AE148" s="517"/>
      <c r="AF148" s="516"/>
      <c r="AG148" s="517"/>
      <c r="AH148" s="516"/>
      <c r="AI148" s="517"/>
      <c r="AJ148" s="257">
        <v>0</v>
      </c>
      <c r="AK148" s="258"/>
      <c r="AL148" s="257">
        <v>0</v>
      </c>
      <c r="AM148" s="258"/>
    </row>
    <row r="149" spans="1:39" ht="14.25" customHeight="1">
      <c r="A149" s="264"/>
      <c r="B149" s="265"/>
      <c r="C149" s="265"/>
      <c r="D149" s="265"/>
      <c r="E149" s="265"/>
      <c r="F149" s="265"/>
      <c r="G149" s="266"/>
      <c r="H149" s="255">
        <v>0</v>
      </c>
      <c r="I149" s="256"/>
      <c r="J149" s="255">
        <v>0</v>
      </c>
      <c r="K149" s="256"/>
      <c r="L149" s="255">
        <v>0</v>
      </c>
      <c r="M149" s="256"/>
      <c r="N149" s="255">
        <v>0</v>
      </c>
      <c r="O149" s="256"/>
      <c r="P149" s="259"/>
      <c r="Q149" s="260"/>
      <c r="R149" s="259"/>
      <c r="S149" s="260"/>
      <c r="U149" s="264"/>
      <c r="V149" s="265"/>
      <c r="W149" s="265"/>
      <c r="X149" s="265"/>
      <c r="Y149" s="265"/>
      <c r="Z149" s="265"/>
      <c r="AA149" s="266"/>
      <c r="AB149" s="255">
        <v>0</v>
      </c>
      <c r="AC149" s="256"/>
      <c r="AD149" s="516"/>
      <c r="AE149" s="517"/>
      <c r="AF149" s="516"/>
      <c r="AG149" s="517"/>
      <c r="AH149" s="516"/>
      <c r="AI149" s="517"/>
      <c r="AJ149" s="259"/>
      <c r="AK149" s="260"/>
      <c r="AL149" s="259"/>
      <c r="AM149" s="260"/>
    </row>
    <row r="150" spans="1:39" ht="14.25" customHeight="1">
      <c r="A150" s="261" t="s">
        <v>212</v>
      </c>
      <c r="B150" s="262"/>
      <c r="C150" s="262"/>
      <c r="D150" s="262"/>
      <c r="E150" s="262"/>
      <c r="F150" s="262"/>
      <c r="G150" s="263"/>
      <c r="H150" s="255">
        <v>0</v>
      </c>
      <c r="I150" s="256"/>
      <c r="J150" s="255">
        <v>0</v>
      </c>
      <c r="K150" s="256"/>
      <c r="L150" s="255">
        <v>0</v>
      </c>
      <c r="M150" s="256"/>
      <c r="N150" s="255">
        <v>0</v>
      </c>
      <c r="O150" s="256"/>
      <c r="P150" s="257">
        <v>0</v>
      </c>
      <c r="Q150" s="258"/>
      <c r="R150" s="257">
        <v>0</v>
      </c>
      <c r="S150" s="258"/>
      <c r="U150" s="261" t="s">
        <v>212</v>
      </c>
      <c r="V150" s="262"/>
      <c r="W150" s="262"/>
      <c r="X150" s="262"/>
      <c r="Y150" s="262"/>
      <c r="Z150" s="262"/>
      <c r="AA150" s="263"/>
      <c r="AB150" s="255">
        <v>0</v>
      </c>
      <c r="AC150" s="256"/>
      <c r="AD150" s="255">
        <v>0</v>
      </c>
      <c r="AE150" s="256"/>
      <c r="AF150" s="255">
        <v>0</v>
      </c>
      <c r="AG150" s="256"/>
      <c r="AH150" s="255">
        <v>0</v>
      </c>
      <c r="AI150" s="256"/>
      <c r="AJ150" s="257">
        <v>0</v>
      </c>
      <c r="AK150" s="258"/>
      <c r="AL150" s="257">
        <v>0</v>
      </c>
      <c r="AM150" s="258"/>
    </row>
    <row r="151" spans="1:39" ht="14.25" customHeight="1">
      <c r="A151" s="264"/>
      <c r="B151" s="265"/>
      <c r="C151" s="265"/>
      <c r="D151" s="265"/>
      <c r="E151" s="265"/>
      <c r="F151" s="265"/>
      <c r="G151" s="266"/>
      <c r="H151" s="255">
        <v>0</v>
      </c>
      <c r="I151" s="256"/>
      <c r="J151" s="255">
        <v>0</v>
      </c>
      <c r="K151" s="256"/>
      <c r="L151" s="255">
        <v>0</v>
      </c>
      <c r="M151" s="256"/>
      <c r="N151" s="255">
        <v>0</v>
      </c>
      <c r="O151" s="256"/>
      <c r="P151" s="259"/>
      <c r="Q151" s="260"/>
      <c r="R151" s="259"/>
      <c r="S151" s="260"/>
      <c r="U151" s="264"/>
      <c r="V151" s="265"/>
      <c r="W151" s="265"/>
      <c r="X151" s="265"/>
      <c r="Y151" s="265"/>
      <c r="Z151" s="265"/>
      <c r="AA151" s="266"/>
      <c r="AB151" s="255">
        <v>0</v>
      </c>
      <c r="AC151" s="256"/>
      <c r="AD151" s="255">
        <v>0</v>
      </c>
      <c r="AE151" s="256"/>
      <c r="AF151" s="255">
        <v>0</v>
      </c>
      <c r="AG151" s="256"/>
      <c r="AH151" s="255">
        <v>0</v>
      </c>
      <c r="AI151" s="256"/>
      <c r="AJ151" s="259"/>
      <c r="AK151" s="260"/>
      <c r="AL151" s="259"/>
      <c r="AM151" s="260"/>
    </row>
    <row r="152" spans="1:39" ht="14.25" customHeight="1">
      <c r="A152" s="267" t="s">
        <v>193</v>
      </c>
      <c r="B152" s="268"/>
      <c r="C152" s="268"/>
      <c r="D152" s="268"/>
      <c r="E152" s="268"/>
      <c r="F152" s="268"/>
      <c r="G152" s="269"/>
      <c r="H152" s="270">
        <f>H144+H146+H148+H150</f>
        <v>0</v>
      </c>
      <c r="I152" s="271"/>
      <c r="J152" s="270">
        <f t="shared" ref="J152" si="80">J144+J146+J148+J150</f>
        <v>0</v>
      </c>
      <c r="K152" s="271"/>
      <c r="L152" s="270">
        <f t="shared" ref="L152" si="81">L144+L146+L148+L150</f>
        <v>0</v>
      </c>
      <c r="M152" s="271"/>
      <c r="N152" s="270">
        <f t="shared" ref="N152" si="82">N144+N146+N148+N150</f>
        <v>0</v>
      </c>
      <c r="O152" s="271"/>
      <c r="P152" s="270">
        <f t="shared" ref="P152" si="83">P144+P146+P148+P150</f>
        <v>0</v>
      </c>
      <c r="Q152" s="271"/>
      <c r="R152" s="270">
        <f t="shared" ref="R152" si="84">R144+R146+R148+R150</f>
        <v>0</v>
      </c>
      <c r="S152" s="271"/>
      <c r="U152" s="638" t="s">
        <v>193</v>
      </c>
      <c r="V152" s="638"/>
      <c r="W152" s="638"/>
      <c r="X152" s="638"/>
      <c r="Y152" s="638"/>
      <c r="Z152" s="638"/>
      <c r="AA152" s="638"/>
      <c r="AB152" s="429">
        <f>AB122+AB124+AB126+AB128+AB130+AB132+AB134+AB136+AB138+AB140+AB142+AB144+AB146+AB148+AB150</f>
        <v>0</v>
      </c>
      <c r="AC152" s="429"/>
      <c r="AD152" s="429">
        <f>AD122+AD124+AD126+AD130+AD132+AD134+AD136+AD138+AD140+AD142+AD144+AD146+AD150</f>
        <v>0</v>
      </c>
      <c r="AE152" s="429"/>
      <c r="AF152" s="429">
        <f t="shared" ref="AF152" si="85">AF122+AF124+AF126+AF130+AF132+AF134+AF136+AF138+AF140+AF142+AF144+AF146+AF150</f>
        <v>0</v>
      </c>
      <c r="AG152" s="429"/>
      <c r="AH152" s="429">
        <f t="shared" ref="AH152" si="86">AH122+AH124+AH126+AH130+AH132+AH134+AH136+AH138+AH140+AH142+AH144+AH146+AH150</f>
        <v>0</v>
      </c>
      <c r="AI152" s="429"/>
      <c r="AJ152" s="429">
        <f>AJ122+AJ124+AJ126+AJ128+AJ130+AJ132+AJ134+AJ136+AJ138+AJ140+AJ142+AJ144+AJ146+AJ148+AJ150</f>
        <v>0</v>
      </c>
      <c r="AK152" s="429"/>
      <c r="AL152" s="429">
        <f>AL122+AL124+AL126+AL128+AL130+AL132+AL134+AL136+AL138+AL140+AL142+AL144+AL146+AL148+AL150</f>
        <v>0</v>
      </c>
      <c r="AM152" s="429"/>
    </row>
    <row r="153" spans="1:39" ht="14.25" customHeight="1">
      <c r="U153" s="476" t="s">
        <v>213</v>
      </c>
      <c r="V153" s="476"/>
      <c r="W153" s="476"/>
      <c r="X153" s="476"/>
      <c r="Y153" s="476"/>
      <c r="Z153" s="476"/>
      <c r="AA153" s="476"/>
      <c r="AB153" s="429">
        <f>H19+H33+H39+H142+H45+H49+H55+AB115+H76+H29+AB90+H70+H111+H105+H115+H82+H90+AB152+H152+AB55+H15</f>
        <v>0</v>
      </c>
      <c r="AC153" s="429"/>
      <c r="AD153" s="429">
        <f t="shared" ref="AD153" si="87">J19+J33+J39+J142+J45+J49+J55+AD115+J76+J29+AD90+J70+J111+J105+J115+J82+J90+AD152+J152+AD55+J15</f>
        <v>0</v>
      </c>
      <c r="AE153" s="429"/>
      <c r="AF153" s="429">
        <f t="shared" ref="AF153" si="88">L19+L33+L39+L142+L45+L49+L55+AF115+L76+L29+AF90+L70+L111+L105+L115+L82+L90+AF152+L152+AF55+L15</f>
        <v>0</v>
      </c>
      <c r="AG153" s="429"/>
      <c r="AH153" s="429">
        <f t="shared" ref="AH153" si="89">N19+N33+N39+N142+N45+N49+N55+AH115+N76+N29+AH90+N70+N111+N105+N115+N82+N90+AH152+N152+AH55+N15</f>
        <v>0</v>
      </c>
      <c r="AI153" s="429"/>
      <c r="AJ153" s="429">
        <f t="shared" ref="AJ153" si="90">P19+P33+P39+P142+P45+P49+P55+AJ115+P76+P29+AJ90+P70+P111+P105+P115+P82+P90+AJ152+P152+AJ55+P15</f>
        <v>0</v>
      </c>
      <c r="AK153" s="429"/>
      <c r="AL153" s="429">
        <f t="shared" ref="AL153" si="91">R19+R33+R39+R142+R45+R49+R55+AL115+R76+R29+AL90+R70+R111+R105+R115+R82+R90+AL152+R152+AL55+R15</f>
        <v>0</v>
      </c>
      <c r="AM153" s="429"/>
    </row>
    <row r="154" spans="1:39" ht="14.25" customHeight="1"/>
    <row r="155" spans="1:39" ht="18" customHeight="1">
      <c r="A155" s="317" t="s">
        <v>225</v>
      </c>
      <c r="B155" s="318"/>
      <c r="C155" s="318"/>
      <c r="D155" s="319"/>
      <c r="E155" s="323" t="s">
        <v>687</v>
      </c>
      <c r="F155" s="324"/>
      <c r="G155" s="324"/>
      <c r="H155" s="324"/>
      <c r="I155" s="324"/>
      <c r="J155" s="324"/>
      <c r="K155" s="324"/>
      <c r="L155" s="324"/>
      <c r="M155" s="324"/>
      <c r="N155" s="324"/>
      <c r="O155" s="324"/>
      <c r="P155" s="324"/>
      <c r="Q155" s="324"/>
      <c r="R155" s="324"/>
      <c r="S155" s="324"/>
      <c r="T155" s="324"/>
      <c r="U155" s="324"/>
      <c r="V155" s="324"/>
      <c r="W155" s="324"/>
      <c r="X155" s="324"/>
      <c r="Y155" s="324"/>
      <c r="Z155" s="324"/>
      <c r="AA155" s="324"/>
      <c r="AB155" s="324"/>
      <c r="AC155" s="324"/>
      <c r="AD155" s="324"/>
      <c r="AE155" s="324"/>
      <c r="AF155" s="324"/>
      <c r="AG155" s="324"/>
      <c r="AH155" s="324"/>
      <c r="AI155" s="324"/>
      <c r="AJ155" s="325"/>
      <c r="AK155" s="326" t="s">
        <v>289</v>
      </c>
      <c r="AL155" s="326"/>
      <c r="AM155" s="326"/>
    </row>
    <row r="156" spans="1:39" ht="18" customHeight="1">
      <c r="A156" s="320"/>
      <c r="B156" s="321"/>
      <c r="C156" s="321"/>
      <c r="D156" s="322"/>
      <c r="E156" s="326" t="s">
        <v>290</v>
      </c>
      <c r="F156" s="326"/>
      <c r="G156" s="326"/>
      <c r="H156" s="326"/>
      <c r="I156" s="326"/>
      <c r="J156" s="326"/>
      <c r="K156" s="327" t="s">
        <v>552</v>
      </c>
      <c r="L156" s="327"/>
      <c r="M156" s="327"/>
      <c r="N156" s="327"/>
      <c r="O156" s="327"/>
      <c r="P156" s="327"/>
      <c r="Q156" s="328" t="s">
        <v>291</v>
      </c>
      <c r="R156" s="329"/>
      <c r="S156" s="329"/>
      <c r="T156" s="329"/>
      <c r="U156" s="329"/>
      <c r="V156" s="330"/>
      <c r="W156" s="326" t="s">
        <v>292</v>
      </c>
      <c r="X156" s="326"/>
      <c r="Y156" s="326"/>
      <c r="Z156" s="326"/>
      <c r="AA156" s="326"/>
      <c r="AB156" s="326"/>
      <c r="AC156" s="326"/>
      <c r="AD156" s="326"/>
      <c r="AE156" s="326" t="s">
        <v>293</v>
      </c>
      <c r="AF156" s="326"/>
      <c r="AG156" s="326"/>
      <c r="AH156" s="326"/>
      <c r="AI156" s="326"/>
      <c r="AJ156" s="326"/>
      <c r="AK156" s="326"/>
      <c r="AL156" s="326"/>
      <c r="AM156" s="326"/>
    </row>
    <row r="157" spans="1:39" ht="18" customHeight="1">
      <c r="A157" s="276" t="s">
        <v>294</v>
      </c>
      <c r="B157" s="277"/>
      <c r="C157" s="277"/>
      <c r="D157" s="278"/>
      <c r="E157" s="279">
        <v>0</v>
      </c>
      <c r="F157" s="279"/>
      <c r="G157" s="279"/>
      <c r="H157" s="279"/>
      <c r="I157" s="279"/>
      <c r="J157" s="279"/>
      <c r="K157" s="280">
        <v>0</v>
      </c>
      <c r="L157" s="280"/>
      <c r="M157" s="280"/>
      <c r="N157" s="280"/>
      <c r="O157" s="280"/>
      <c r="P157" s="280"/>
      <c r="Q157" s="281">
        <v>0</v>
      </c>
      <c r="R157" s="282"/>
      <c r="S157" s="282"/>
      <c r="T157" s="282"/>
      <c r="U157" s="282"/>
      <c r="V157" s="283"/>
      <c r="W157" s="280">
        <v>0</v>
      </c>
      <c r="X157" s="280"/>
      <c r="Y157" s="280"/>
      <c r="Z157" s="280"/>
      <c r="AA157" s="280"/>
      <c r="AB157" s="280"/>
      <c r="AC157" s="280"/>
      <c r="AD157" s="280"/>
      <c r="AE157" s="280">
        <v>0</v>
      </c>
      <c r="AF157" s="280"/>
      <c r="AG157" s="280"/>
      <c r="AH157" s="280"/>
      <c r="AI157" s="280"/>
      <c r="AJ157" s="280"/>
      <c r="AK157" s="280">
        <v>0</v>
      </c>
      <c r="AL157" s="280"/>
      <c r="AM157" s="280"/>
    </row>
    <row r="158" spans="1:39" ht="18" customHeight="1">
      <c r="AK158" s="639">
        <f>SUM(E157:AM157)</f>
        <v>0</v>
      </c>
      <c r="AL158" s="640"/>
      <c r="AM158" s="641"/>
    </row>
    <row r="159" spans="1:39" ht="30" customHeight="1">
      <c r="A159" s="487" t="s">
        <v>733</v>
      </c>
      <c r="B159" s="488"/>
      <c r="C159" s="488"/>
      <c r="D159" s="488"/>
      <c r="E159" s="488"/>
      <c r="F159" s="488"/>
      <c r="G159" s="488"/>
      <c r="H159" s="488"/>
      <c r="I159" s="488"/>
      <c r="J159" s="488"/>
      <c r="K159" s="488"/>
      <c r="L159" s="488"/>
      <c r="M159" s="488"/>
      <c r="N159" s="488"/>
      <c r="O159" s="488"/>
      <c r="P159" s="488"/>
      <c r="Q159" s="488"/>
      <c r="R159" s="488"/>
      <c r="S159" s="488"/>
      <c r="T159" s="488"/>
      <c r="U159" s="488"/>
      <c r="V159" s="488"/>
      <c r="W159" s="488"/>
      <c r="X159" s="488"/>
      <c r="Y159" s="488"/>
      <c r="Z159" s="488"/>
      <c r="AA159" s="488"/>
      <c r="AB159" s="488"/>
      <c r="AC159" s="488"/>
      <c r="AD159" s="488"/>
      <c r="AE159" s="488"/>
      <c r="AF159" s="488"/>
      <c r="AG159" s="488"/>
      <c r="AH159" s="488"/>
      <c r="AI159" s="488"/>
      <c r="AJ159" s="488"/>
      <c r="AK159" s="488"/>
      <c r="AL159" s="488"/>
      <c r="AM159" s="489"/>
    </row>
    <row r="160" spans="1:39" ht="30" customHeight="1">
      <c r="A160" s="490"/>
      <c r="B160" s="491"/>
      <c r="C160" s="491"/>
      <c r="D160" s="491"/>
      <c r="E160" s="491"/>
      <c r="F160" s="491"/>
      <c r="G160" s="491"/>
      <c r="H160" s="491"/>
      <c r="I160" s="491"/>
      <c r="J160" s="491"/>
      <c r="K160" s="491"/>
      <c r="L160" s="491"/>
      <c r="M160" s="491"/>
      <c r="N160" s="491"/>
      <c r="O160" s="491"/>
      <c r="P160" s="491"/>
      <c r="Q160" s="491"/>
      <c r="R160" s="491"/>
      <c r="S160" s="491"/>
      <c r="T160" s="491"/>
      <c r="U160" s="491"/>
      <c r="V160" s="491"/>
      <c r="W160" s="491"/>
      <c r="X160" s="491"/>
      <c r="Y160" s="491"/>
      <c r="Z160" s="491"/>
      <c r="AA160" s="491"/>
      <c r="AB160" s="491"/>
      <c r="AC160" s="491"/>
      <c r="AD160" s="491"/>
      <c r="AE160" s="491"/>
      <c r="AF160" s="491"/>
      <c r="AG160" s="491"/>
      <c r="AH160" s="491"/>
      <c r="AI160" s="491"/>
      <c r="AJ160" s="491"/>
      <c r="AK160" s="491"/>
      <c r="AL160" s="491"/>
      <c r="AM160" s="492"/>
    </row>
    <row r="161" spans="1:39" ht="30" customHeight="1">
      <c r="A161" s="493"/>
      <c r="B161" s="494"/>
      <c r="C161" s="494"/>
      <c r="D161" s="494"/>
      <c r="E161" s="494"/>
      <c r="F161" s="494"/>
      <c r="G161" s="494"/>
      <c r="H161" s="494"/>
      <c r="I161" s="494"/>
      <c r="J161" s="494"/>
      <c r="K161" s="494"/>
      <c r="L161" s="494"/>
      <c r="M161" s="494"/>
      <c r="N161" s="494"/>
      <c r="O161" s="494"/>
      <c r="P161" s="494"/>
      <c r="Q161" s="494"/>
      <c r="R161" s="494"/>
      <c r="S161" s="494"/>
      <c r="T161" s="494"/>
      <c r="U161" s="494"/>
      <c r="V161" s="494"/>
      <c r="W161" s="494"/>
      <c r="X161" s="494"/>
      <c r="Y161" s="494"/>
      <c r="Z161" s="494"/>
      <c r="AA161" s="494"/>
      <c r="AB161" s="494"/>
      <c r="AC161" s="494"/>
      <c r="AD161" s="494"/>
      <c r="AE161" s="494"/>
      <c r="AF161" s="494"/>
      <c r="AG161" s="494"/>
      <c r="AH161" s="494"/>
      <c r="AI161" s="494"/>
      <c r="AJ161" s="494"/>
      <c r="AK161" s="494"/>
      <c r="AL161" s="494"/>
      <c r="AM161" s="495"/>
    </row>
    <row r="162" spans="1:39" ht="18"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row>
    <row r="163" spans="1:39" ht="18" customHeight="1">
      <c r="A163" s="483" t="s">
        <v>185</v>
      </c>
      <c r="B163" s="484"/>
      <c r="C163" s="484"/>
      <c r="D163" s="485"/>
      <c r="E163" s="498"/>
      <c r="F163" s="499"/>
      <c r="G163" s="499"/>
      <c r="H163" s="499"/>
      <c r="I163" s="500"/>
      <c r="J163" s="92"/>
      <c r="K163" s="93"/>
      <c r="L163" s="94"/>
      <c r="M163" s="94"/>
      <c r="N163" s="94"/>
      <c r="O163" s="94"/>
      <c r="P163" s="94"/>
      <c r="Q163" s="94"/>
      <c r="R163" s="94"/>
      <c r="S163" s="94"/>
      <c r="T163" s="483" t="s">
        <v>662</v>
      </c>
      <c r="U163" s="484"/>
      <c r="V163" s="484"/>
      <c r="W163" s="484"/>
      <c r="X163" s="484"/>
      <c r="Y163" s="484"/>
      <c r="Z163" s="484"/>
      <c r="AA163" s="484"/>
      <c r="AB163" s="484"/>
      <c r="AC163" s="484"/>
      <c r="AD163" s="485"/>
      <c r="AE163" s="486"/>
      <c r="AF163" s="486"/>
      <c r="AG163" s="486"/>
      <c r="AH163" s="486"/>
      <c r="AI163" s="486"/>
      <c r="AJ163" s="486"/>
      <c r="AK163" s="486"/>
      <c r="AL163" s="486"/>
      <c r="AM163" s="486"/>
    </row>
    <row r="164" spans="1:39" ht="18" customHeight="1">
      <c r="A164" s="94"/>
      <c r="B164" s="94"/>
      <c r="C164" s="94"/>
      <c r="D164" s="94"/>
      <c r="E164" s="94"/>
      <c r="F164" s="94"/>
      <c r="G164" s="94"/>
      <c r="H164" s="94"/>
      <c r="I164" s="94"/>
      <c r="J164" s="94"/>
      <c r="K164" s="94"/>
      <c r="L164" s="94"/>
      <c r="M164" s="94"/>
      <c r="N164" s="94"/>
      <c r="O164" s="94"/>
      <c r="P164" s="94"/>
      <c r="Q164" s="94"/>
      <c r="R164" s="94"/>
      <c r="S164" s="94"/>
      <c r="T164" s="94"/>
      <c r="U164" s="94"/>
      <c r="V164" s="94"/>
      <c r="W164" s="94"/>
      <c r="X164" s="94"/>
      <c r="Y164" s="94"/>
      <c r="Z164" s="94"/>
      <c r="AA164" s="94"/>
      <c r="AB164" s="94"/>
      <c r="AC164" s="94"/>
      <c r="AD164" s="94"/>
      <c r="AE164" s="94"/>
      <c r="AF164" s="94"/>
      <c r="AG164" s="94"/>
      <c r="AH164" s="94"/>
      <c r="AI164" s="94"/>
      <c r="AJ164" s="94"/>
      <c r="AK164" s="94"/>
      <c r="AL164" s="94"/>
      <c r="AM164" s="94"/>
    </row>
    <row r="165" spans="1:39" ht="18" customHeight="1">
      <c r="A165" s="483" t="s">
        <v>186</v>
      </c>
      <c r="B165" s="484"/>
      <c r="C165" s="484"/>
      <c r="D165" s="484"/>
      <c r="E165" s="484"/>
      <c r="F165" s="484"/>
      <c r="G165" s="484"/>
      <c r="H165" s="484"/>
      <c r="I165" s="485"/>
      <c r="J165" s="486"/>
      <c r="K165" s="486"/>
      <c r="L165" s="486"/>
      <c r="M165" s="486"/>
      <c r="N165" s="486"/>
      <c r="O165" s="486"/>
      <c r="P165" s="486"/>
      <c r="Q165" s="486"/>
      <c r="R165" s="486"/>
      <c r="S165" s="94"/>
      <c r="T165" s="483" t="s">
        <v>187</v>
      </c>
      <c r="U165" s="484"/>
      <c r="V165" s="484"/>
      <c r="W165" s="484"/>
      <c r="X165" s="484"/>
      <c r="Y165" s="484"/>
      <c r="Z165" s="484"/>
      <c r="AA165" s="484"/>
      <c r="AB165" s="484"/>
      <c r="AC165" s="484"/>
      <c r="AD165" s="485"/>
      <c r="AE165" s="486"/>
      <c r="AF165" s="486"/>
      <c r="AG165" s="486"/>
      <c r="AH165" s="486"/>
      <c r="AI165" s="486"/>
      <c r="AJ165" s="486"/>
      <c r="AK165" s="486"/>
      <c r="AL165" s="486"/>
      <c r="AM165" s="486"/>
    </row>
    <row r="166" spans="1:39" ht="9.9"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row>
    <row r="167" spans="1:39" ht="9.9"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row>
    <row r="168" spans="1:39" ht="15.9"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row>
    <row r="169" spans="1:39" ht="15.9"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row>
    <row r="170" spans="1:39" ht="15.9"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row>
    <row r="210" ht="12.75" customHeight="1"/>
    <row r="211" ht="12.75" customHeight="1"/>
  </sheetData>
  <sheetProtection algorithmName="SHA-512" hashValue="yrVCA3i4hm48KSWHiXG072VXCi37TAGL7PgzqkCZpqqLtGsSye0J5RS1PzOmX++CKLpdxhQ0bq/HCreSo5PlWw==" saltValue="hboObwba05RggpV9pQcWcQ==" spinCount="100000" sheet="1" objects="1" scenarios="1"/>
  <dataConsolidate link="1"/>
  <mergeCells count="1445">
    <mergeCell ref="A1:C1"/>
    <mergeCell ref="O1:Y1"/>
    <mergeCell ref="A2:AM2"/>
    <mergeCell ref="A3:AM3"/>
    <mergeCell ref="A4:D4"/>
    <mergeCell ref="AE4:AM4"/>
    <mergeCell ref="AF10:AG10"/>
    <mergeCell ref="AH10:AI10"/>
    <mergeCell ref="H11:O11"/>
    <mergeCell ref="AH6:AI6"/>
    <mergeCell ref="AJ6:AL6"/>
    <mergeCell ref="A8:AM8"/>
    <mergeCell ref="A9:G11"/>
    <mergeCell ref="H9:O9"/>
    <mergeCell ref="P9:Q11"/>
    <mergeCell ref="R9:S11"/>
    <mergeCell ref="U9:AA11"/>
    <mergeCell ref="AB9:AI9"/>
    <mergeCell ref="AJ9:AK11"/>
    <mergeCell ref="C6:E6"/>
    <mergeCell ref="F6:N6"/>
    <mergeCell ref="Q6:R6"/>
    <mergeCell ref="S6:U6"/>
    <mergeCell ref="Y6:Z6"/>
    <mergeCell ref="AA6:AD6"/>
    <mergeCell ref="AL13:AM14"/>
    <mergeCell ref="H14:I14"/>
    <mergeCell ref="J14:K14"/>
    <mergeCell ref="L14:M14"/>
    <mergeCell ref="N14:O14"/>
    <mergeCell ref="AB14:AC14"/>
    <mergeCell ref="AD14:AE14"/>
    <mergeCell ref="AF14:AG14"/>
    <mergeCell ref="AH14:AI14"/>
    <mergeCell ref="U13:AA14"/>
    <mergeCell ref="AB13:AC13"/>
    <mergeCell ref="AD13:AE13"/>
    <mergeCell ref="AF13:AG13"/>
    <mergeCell ref="AH13:AI13"/>
    <mergeCell ref="AJ13:AK14"/>
    <mergeCell ref="AB11:AI11"/>
    <mergeCell ref="A12:S12"/>
    <mergeCell ref="U12:AM12"/>
    <mergeCell ref="A13:G14"/>
    <mergeCell ref="H13:I13"/>
    <mergeCell ref="J13:K13"/>
    <mergeCell ref="L13:M13"/>
    <mergeCell ref="N13:O13"/>
    <mergeCell ref="P13:Q14"/>
    <mergeCell ref="R13:S14"/>
    <mergeCell ref="AL9:AM11"/>
    <mergeCell ref="H10:I10"/>
    <mergeCell ref="J10:K10"/>
    <mergeCell ref="L10:M10"/>
    <mergeCell ref="N10:O10"/>
    <mergeCell ref="AB10:AC10"/>
    <mergeCell ref="AD10:AE10"/>
    <mergeCell ref="AJ15:AK16"/>
    <mergeCell ref="AL15:AM16"/>
    <mergeCell ref="A16:S16"/>
    <mergeCell ref="AB16:AC16"/>
    <mergeCell ref="AD16:AE16"/>
    <mergeCell ref="AF16:AG16"/>
    <mergeCell ref="AH16:AI16"/>
    <mergeCell ref="R15:S15"/>
    <mergeCell ref="U15:AA16"/>
    <mergeCell ref="AB15:AC15"/>
    <mergeCell ref="AD15:AE15"/>
    <mergeCell ref="AF15:AG15"/>
    <mergeCell ref="AH15:AI15"/>
    <mergeCell ref="A15:G15"/>
    <mergeCell ref="H15:I15"/>
    <mergeCell ref="J15:K15"/>
    <mergeCell ref="L15:M15"/>
    <mergeCell ref="N15:O15"/>
    <mergeCell ref="P15:Q15"/>
    <mergeCell ref="AJ17:AK18"/>
    <mergeCell ref="AL17:AM18"/>
    <mergeCell ref="H18:I18"/>
    <mergeCell ref="J18:K18"/>
    <mergeCell ref="L18:M18"/>
    <mergeCell ref="N18:O18"/>
    <mergeCell ref="AB18:AC18"/>
    <mergeCell ref="AD18:AE18"/>
    <mergeCell ref="AF18:AG18"/>
    <mergeCell ref="AH18:AI18"/>
    <mergeCell ref="R17:S18"/>
    <mergeCell ref="U17:AA18"/>
    <mergeCell ref="AB17:AC17"/>
    <mergeCell ref="AD17:AE17"/>
    <mergeCell ref="AF17:AG17"/>
    <mergeCell ref="AH17:AI17"/>
    <mergeCell ref="A17:G18"/>
    <mergeCell ref="H17:I17"/>
    <mergeCell ref="J17:K17"/>
    <mergeCell ref="L17:M17"/>
    <mergeCell ref="N17:O17"/>
    <mergeCell ref="P17:Q18"/>
    <mergeCell ref="AJ19:AK20"/>
    <mergeCell ref="AL19:AM20"/>
    <mergeCell ref="A20:S20"/>
    <mergeCell ref="AB20:AC20"/>
    <mergeCell ref="AD20:AE20"/>
    <mergeCell ref="AF20:AG20"/>
    <mergeCell ref="AH20:AI20"/>
    <mergeCell ref="R19:S19"/>
    <mergeCell ref="U19:AA20"/>
    <mergeCell ref="AB19:AC19"/>
    <mergeCell ref="AD19:AE19"/>
    <mergeCell ref="AF19:AG19"/>
    <mergeCell ref="AH19:AI19"/>
    <mergeCell ref="A19:G19"/>
    <mergeCell ref="H19:I19"/>
    <mergeCell ref="J19:K19"/>
    <mergeCell ref="L19:M19"/>
    <mergeCell ref="N19:O19"/>
    <mergeCell ref="P19:Q19"/>
    <mergeCell ref="AJ21:AK22"/>
    <mergeCell ref="AL21:AM22"/>
    <mergeCell ref="H22:I22"/>
    <mergeCell ref="J22:K22"/>
    <mergeCell ref="L22:M22"/>
    <mergeCell ref="N22:O22"/>
    <mergeCell ref="AB22:AC22"/>
    <mergeCell ref="AD22:AE22"/>
    <mergeCell ref="AF22:AG22"/>
    <mergeCell ref="AH22:AI22"/>
    <mergeCell ref="R21:S22"/>
    <mergeCell ref="U21:AA22"/>
    <mergeCell ref="AB21:AC21"/>
    <mergeCell ref="AD21:AE21"/>
    <mergeCell ref="AF21:AG21"/>
    <mergeCell ref="AH21:AI21"/>
    <mergeCell ref="A21:G22"/>
    <mergeCell ref="H21:I21"/>
    <mergeCell ref="J21:K21"/>
    <mergeCell ref="L21:M21"/>
    <mergeCell ref="N21:O21"/>
    <mergeCell ref="P21:Q22"/>
    <mergeCell ref="AJ23:AK24"/>
    <mergeCell ref="AL23:AM24"/>
    <mergeCell ref="H24:I24"/>
    <mergeCell ref="J24:K24"/>
    <mergeCell ref="L24:M24"/>
    <mergeCell ref="N24:O24"/>
    <mergeCell ref="AB24:AC24"/>
    <mergeCell ref="AD24:AE24"/>
    <mergeCell ref="AF24:AG24"/>
    <mergeCell ref="AH24:AI24"/>
    <mergeCell ref="R23:S24"/>
    <mergeCell ref="U23:AA24"/>
    <mergeCell ref="AB23:AC23"/>
    <mergeCell ref="AD23:AE23"/>
    <mergeCell ref="AF23:AG23"/>
    <mergeCell ref="AH23:AI23"/>
    <mergeCell ref="A23:G24"/>
    <mergeCell ref="H23:I23"/>
    <mergeCell ref="J23:K23"/>
    <mergeCell ref="L23:M23"/>
    <mergeCell ref="N23:O23"/>
    <mergeCell ref="P23:Q24"/>
    <mergeCell ref="AJ25:AK26"/>
    <mergeCell ref="AL25:AM26"/>
    <mergeCell ref="H26:I26"/>
    <mergeCell ref="J26:K26"/>
    <mergeCell ref="L26:M26"/>
    <mergeCell ref="N26:O26"/>
    <mergeCell ref="AB26:AC26"/>
    <mergeCell ref="AD26:AE26"/>
    <mergeCell ref="AF26:AG26"/>
    <mergeCell ref="AH26:AI26"/>
    <mergeCell ref="R25:S26"/>
    <mergeCell ref="U25:AA26"/>
    <mergeCell ref="AB25:AC25"/>
    <mergeCell ref="AD25:AE25"/>
    <mergeCell ref="AF25:AG25"/>
    <mergeCell ref="AH25:AI25"/>
    <mergeCell ref="A25:G26"/>
    <mergeCell ref="H25:I25"/>
    <mergeCell ref="J25:K25"/>
    <mergeCell ref="L25:M25"/>
    <mergeCell ref="N25:O25"/>
    <mergeCell ref="P25:Q26"/>
    <mergeCell ref="AJ27:AK28"/>
    <mergeCell ref="AL27:AM28"/>
    <mergeCell ref="H28:I28"/>
    <mergeCell ref="J28:K28"/>
    <mergeCell ref="L28:M28"/>
    <mergeCell ref="N28:O28"/>
    <mergeCell ref="AB28:AC28"/>
    <mergeCell ref="AD28:AE28"/>
    <mergeCell ref="AF28:AG28"/>
    <mergeCell ref="AH28:AI28"/>
    <mergeCell ref="R27:S28"/>
    <mergeCell ref="U27:AA28"/>
    <mergeCell ref="AB27:AC27"/>
    <mergeCell ref="AD27:AE27"/>
    <mergeCell ref="AF27:AG27"/>
    <mergeCell ref="AH27:AI27"/>
    <mergeCell ref="A27:G28"/>
    <mergeCell ref="H27:I27"/>
    <mergeCell ref="J27:K27"/>
    <mergeCell ref="L27:M27"/>
    <mergeCell ref="N27:O27"/>
    <mergeCell ref="P27:Q28"/>
    <mergeCell ref="AJ29:AK30"/>
    <mergeCell ref="AL29:AM30"/>
    <mergeCell ref="A30:S30"/>
    <mergeCell ref="AB30:AC30"/>
    <mergeCell ref="AD30:AE30"/>
    <mergeCell ref="AF30:AG30"/>
    <mergeCell ref="AH30:AI30"/>
    <mergeCell ref="R29:S29"/>
    <mergeCell ref="U29:AA30"/>
    <mergeCell ref="AB29:AC29"/>
    <mergeCell ref="AD29:AE29"/>
    <mergeCell ref="AF29:AG29"/>
    <mergeCell ref="AH29:AI29"/>
    <mergeCell ref="A29:G29"/>
    <mergeCell ref="H29:I29"/>
    <mergeCell ref="J29:K29"/>
    <mergeCell ref="L29:M29"/>
    <mergeCell ref="N29:O29"/>
    <mergeCell ref="P29:Q29"/>
    <mergeCell ref="AJ31:AK32"/>
    <mergeCell ref="AL31:AM32"/>
    <mergeCell ref="H32:I32"/>
    <mergeCell ref="J32:K32"/>
    <mergeCell ref="L32:M32"/>
    <mergeCell ref="N32:O32"/>
    <mergeCell ref="AB32:AC32"/>
    <mergeCell ref="AD32:AE32"/>
    <mergeCell ref="AF32:AG32"/>
    <mergeCell ref="AH32:AI32"/>
    <mergeCell ref="R31:S32"/>
    <mergeCell ref="U31:AA32"/>
    <mergeCell ref="AB31:AC31"/>
    <mergeCell ref="AD31:AE31"/>
    <mergeCell ref="AF31:AG31"/>
    <mergeCell ref="AH31:AI31"/>
    <mergeCell ref="A31:G32"/>
    <mergeCell ref="H31:I31"/>
    <mergeCell ref="J31:K31"/>
    <mergeCell ref="L31:M31"/>
    <mergeCell ref="N31:O31"/>
    <mergeCell ref="P31:Q32"/>
    <mergeCell ref="AJ33:AK34"/>
    <mergeCell ref="AL33:AM34"/>
    <mergeCell ref="A34:S34"/>
    <mergeCell ref="AB34:AC34"/>
    <mergeCell ref="AD34:AE34"/>
    <mergeCell ref="AF34:AG34"/>
    <mergeCell ref="AH34:AI34"/>
    <mergeCell ref="R33:S33"/>
    <mergeCell ref="U33:AA34"/>
    <mergeCell ref="AB33:AC33"/>
    <mergeCell ref="AD33:AE33"/>
    <mergeCell ref="AF33:AG33"/>
    <mergeCell ref="AH33:AI33"/>
    <mergeCell ref="A33:G33"/>
    <mergeCell ref="H33:I33"/>
    <mergeCell ref="J33:K33"/>
    <mergeCell ref="L33:M33"/>
    <mergeCell ref="N33:O33"/>
    <mergeCell ref="P33:Q33"/>
    <mergeCell ref="AJ35:AK36"/>
    <mergeCell ref="AL35:AM36"/>
    <mergeCell ref="H36:I36"/>
    <mergeCell ref="J36:K36"/>
    <mergeCell ref="L36:M36"/>
    <mergeCell ref="N36:O36"/>
    <mergeCell ref="AB36:AC36"/>
    <mergeCell ref="AD36:AE36"/>
    <mergeCell ref="AF36:AG36"/>
    <mergeCell ref="AH36:AI36"/>
    <mergeCell ref="R35:S36"/>
    <mergeCell ref="U35:AA36"/>
    <mergeCell ref="AB35:AC35"/>
    <mergeCell ref="AD35:AE35"/>
    <mergeCell ref="AF35:AG35"/>
    <mergeCell ref="AH35:AI35"/>
    <mergeCell ref="A35:G36"/>
    <mergeCell ref="H35:I35"/>
    <mergeCell ref="J35:K35"/>
    <mergeCell ref="L35:M35"/>
    <mergeCell ref="N35:O35"/>
    <mergeCell ref="P35:Q36"/>
    <mergeCell ref="AJ37:AK38"/>
    <mergeCell ref="AL37:AM38"/>
    <mergeCell ref="H38:I38"/>
    <mergeCell ref="J38:K38"/>
    <mergeCell ref="L38:M38"/>
    <mergeCell ref="N38:O38"/>
    <mergeCell ref="AB38:AC38"/>
    <mergeCell ref="AD38:AE38"/>
    <mergeCell ref="AF38:AG38"/>
    <mergeCell ref="AH38:AI38"/>
    <mergeCell ref="R37:S38"/>
    <mergeCell ref="U37:AA38"/>
    <mergeCell ref="AB37:AC37"/>
    <mergeCell ref="AD37:AE37"/>
    <mergeCell ref="AF37:AG37"/>
    <mergeCell ref="AH37:AI37"/>
    <mergeCell ref="A37:G38"/>
    <mergeCell ref="H37:I37"/>
    <mergeCell ref="J37:K37"/>
    <mergeCell ref="L37:M37"/>
    <mergeCell ref="N37:O37"/>
    <mergeCell ref="P37:Q38"/>
    <mergeCell ref="AJ39:AK40"/>
    <mergeCell ref="AL39:AM40"/>
    <mergeCell ref="A40:S40"/>
    <mergeCell ref="AB40:AC40"/>
    <mergeCell ref="AD40:AE40"/>
    <mergeCell ref="AF40:AG40"/>
    <mergeCell ref="AH40:AI40"/>
    <mergeCell ref="R39:S39"/>
    <mergeCell ref="U39:AA40"/>
    <mergeCell ref="AB39:AC39"/>
    <mergeCell ref="AD39:AE39"/>
    <mergeCell ref="AF39:AG39"/>
    <mergeCell ref="AH39:AI39"/>
    <mergeCell ref="A39:G39"/>
    <mergeCell ref="H39:I39"/>
    <mergeCell ref="J39:K39"/>
    <mergeCell ref="L39:M39"/>
    <mergeCell ref="N39:O39"/>
    <mergeCell ref="P39:Q39"/>
    <mergeCell ref="AJ41:AK42"/>
    <mergeCell ref="AL41:AM42"/>
    <mergeCell ref="H42:I42"/>
    <mergeCell ref="J42:K42"/>
    <mergeCell ref="L42:M42"/>
    <mergeCell ref="N42:O42"/>
    <mergeCell ref="AB42:AC42"/>
    <mergeCell ref="AD42:AE42"/>
    <mergeCell ref="AF42:AG42"/>
    <mergeCell ref="AH42:AI42"/>
    <mergeCell ref="R41:S42"/>
    <mergeCell ref="U41:AA42"/>
    <mergeCell ref="AB41:AC41"/>
    <mergeCell ref="AD41:AE41"/>
    <mergeCell ref="AF41:AG41"/>
    <mergeCell ref="AH41:AI41"/>
    <mergeCell ref="A41:G42"/>
    <mergeCell ref="H41:I41"/>
    <mergeCell ref="J41:K41"/>
    <mergeCell ref="L41:M41"/>
    <mergeCell ref="N41:O41"/>
    <mergeCell ref="P41:Q42"/>
    <mergeCell ref="AJ43:AK44"/>
    <mergeCell ref="AL43:AM44"/>
    <mergeCell ref="H44:I44"/>
    <mergeCell ref="J44:K44"/>
    <mergeCell ref="L44:M44"/>
    <mergeCell ref="N44:O44"/>
    <mergeCell ref="AB44:AC44"/>
    <mergeCell ref="AD44:AE44"/>
    <mergeCell ref="AF44:AG44"/>
    <mergeCell ref="AH44:AI44"/>
    <mergeCell ref="R43:S44"/>
    <mergeCell ref="U43:AA44"/>
    <mergeCell ref="AB43:AC43"/>
    <mergeCell ref="AD43:AE43"/>
    <mergeCell ref="AF43:AG43"/>
    <mergeCell ref="AH43:AI43"/>
    <mergeCell ref="A43:G44"/>
    <mergeCell ref="H43:I43"/>
    <mergeCell ref="J43:K43"/>
    <mergeCell ref="L43:M43"/>
    <mergeCell ref="N43:O43"/>
    <mergeCell ref="P43:Q44"/>
    <mergeCell ref="AJ45:AK46"/>
    <mergeCell ref="AL45:AM46"/>
    <mergeCell ref="A46:S46"/>
    <mergeCell ref="AB46:AC46"/>
    <mergeCell ref="AD46:AE46"/>
    <mergeCell ref="AF46:AG46"/>
    <mergeCell ref="AH46:AI46"/>
    <mergeCell ref="R45:S45"/>
    <mergeCell ref="U45:AA46"/>
    <mergeCell ref="AB45:AC45"/>
    <mergeCell ref="AD45:AE45"/>
    <mergeCell ref="AF45:AG45"/>
    <mergeCell ref="AH45:AI45"/>
    <mergeCell ref="A45:G45"/>
    <mergeCell ref="H45:I45"/>
    <mergeCell ref="J45:K45"/>
    <mergeCell ref="L45:M45"/>
    <mergeCell ref="N45:O45"/>
    <mergeCell ref="P45:Q45"/>
    <mergeCell ref="AJ47:AK48"/>
    <mergeCell ref="AL47:AM48"/>
    <mergeCell ref="H48:I48"/>
    <mergeCell ref="J48:K48"/>
    <mergeCell ref="L48:M48"/>
    <mergeCell ref="N48:O48"/>
    <mergeCell ref="AB48:AC48"/>
    <mergeCell ref="AD48:AE48"/>
    <mergeCell ref="AF48:AG48"/>
    <mergeCell ref="AH48:AI48"/>
    <mergeCell ref="R47:S48"/>
    <mergeCell ref="U47:AA48"/>
    <mergeCell ref="AB47:AC47"/>
    <mergeCell ref="AD47:AE47"/>
    <mergeCell ref="AF47:AG47"/>
    <mergeCell ref="AH47:AI47"/>
    <mergeCell ref="A47:G48"/>
    <mergeCell ref="H47:I47"/>
    <mergeCell ref="J47:K47"/>
    <mergeCell ref="L47:M47"/>
    <mergeCell ref="N47:O47"/>
    <mergeCell ref="P47:Q48"/>
    <mergeCell ref="AJ49:AK50"/>
    <mergeCell ref="AL49:AM50"/>
    <mergeCell ref="A50:S50"/>
    <mergeCell ref="AB50:AC50"/>
    <mergeCell ref="AD50:AE50"/>
    <mergeCell ref="AF50:AG50"/>
    <mergeCell ref="AH50:AI50"/>
    <mergeCell ref="R49:S49"/>
    <mergeCell ref="U49:AA50"/>
    <mergeCell ref="AB49:AC49"/>
    <mergeCell ref="AD49:AE49"/>
    <mergeCell ref="AF49:AG49"/>
    <mergeCell ref="AH49:AI49"/>
    <mergeCell ref="A49:G49"/>
    <mergeCell ref="H49:I49"/>
    <mergeCell ref="J49:K49"/>
    <mergeCell ref="L49:M49"/>
    <mergeCell ref="N49:O49"/>
    <mergeCell ref="P49:Q49"/>
    <mergeCell ref="AJ51:AK52"/>
    <mergeCell ref="AL51:AM52"/>
    <mergeCell ref="H52:I52"/>
    <mergeCell ref="J52:K52"/>
    <mergeCell ref="L52:M52"/>
    <mergeCell ref="N52:O52"/>
    <mergeCell ref="AB52:AC52"/>
    <mergeCell ref="AD52:AE52"/>
    <mergeCell ref="AF52:AG52"/>
    <mergeCell ref="AH52:AI52"/>
    <mergeCell ref="R51:S52"/>
    <mergeCell ref="U51:AA52"/>
    <mergeCell ref="AB51:AC51"/>
    <mergeCell ref="AD51:AE51"/>
    <mergeCell ref="AF51:AG51"/>
    <mergeCell ref="AH51:AI51"/>
    <mergeCell ref="A51:G52"/>
    <mergeCell ref="H51:I51"/>
    <mergeCell ref="J51:K51"/>
    <mergeCell ref="L51:M51"/>
    <mergeCell ref="N51:O51"/>
    <mergeCell ref="P51:Q52"/>
    <mergeCell ref="AJ53:AK54"/>
    <mergeCell ref="AL53:AM54"/>
    <mergeCell ref="H54:I54"/>
    <mergeCell ref="J54:K54"/>
    <mergeCell ref="L54:M54"/>
    <mergeCell ref="N54:O54"/>
    <mergeCell ref="AB54:AC54"/>
    <mergeCell ref="AD54:AE54"/>
    <mergeCell ref="AF54:AG54"/>
    <mergeCell ref="AH54:AI54"/>
    <mergeCell ref="R53:S54"/>
    <mergeCell ref="U53:AA54"/>
    <mergeCell ref="AB53:AC53"/>
    <mergeCell ref="AD53:AE53"/>
    <mergeCell ref="AF53:AG53"/>
    <mergeCell ref="AH53:AI53"/>
    <mergeCell ref="A53:G54"/>
    <mergeCell ref="H53:I53"/>
    <mergeCell ref="J53:K53"/>
    <mergeCell ref="L53:M53"/>
    <mergeCell ref="N53:O53"/>
    <mergeCell ref="P53:Q54"/>
    <mergeCell ref="AF59:AG59"/>
    <mergeCell ref="AH59:AI59"/>
    <mergeCell ref="H60:O60"/>
    <mergeCell ref="AJ55:AK55"/>
    <mergeCell ref="AL55:AM55"/>
    <mergeCell ref="A57:AM57"/>
    <mergeCell ref="A58:G60"/>
    <mergeCell ref="H58:O58"/>
    <mergeCell ref="P58:Q60"/>
    <mergeCell ref="R58:S60"/>
    <mergeCell ref="U58:AA60"/>
    <mergeCell ref="AB58:AI58"/>
    <mergeCell ref="AJ58:AK60"/>
    <mergeCell ref="R55:S55"/>
    <mergeCell ref="U55:AA55"/>
    <mergeCell ref="AB55:AC55"/>
    <mergeCell ref="AD55:AE55"/>
    <mergeCell ref="AF55:AG55"/>
    <mergeCell ref="AH55:AI55"/>
    <mergeCell ref="A55:G55"/>
    <mergeCell ref="H55:I55"/>
    <mergeCell ref="J55:K55"/>
    <mergeCell ref="L55:M55"/>
    <mergeCell ref="N55:O55"/>
    <mergeCell ref="P55:Q55"/>
    <mergeCell ref="AL62:AM63"/>
    <mergeCell ref="H63:I63"/>
    <mergeCell ref="J63:K63"/>
    <mergeCell ref="L63:M63"/>
    <mergeCell ref="N63:O63"/>
    <mergeCell ref="AB63:AC63"/>
    <mergeCell ref="AD63:AE63"/>
    <mergeCell ref="AF63:AG63"/>
    <mergeCell ref="AH63:AI63"/>
    <mergeCell ref="U62:AA63"/>
    <mergeCell ref="AB62:AC62"/>
    <mergeCell ref="AD62:AE62"/>
    <mergeCell ref="AF62:AG62"/>
    <mergeCell ref="AH62:AI62"/>
    <mergeCell ref="AJ62:AK63"/>
    <mergeCell ref="AB60:AI60"/>
    <mergeCell ref="A61:S61"/>
    <mergeCell ref="U61:AM61"/>
    <mergeCell ref="A62:G63"/>
    <mergeCell ref="H62:I62"/>
    <mergeCell ref="J62:K62"/>
    <mergeCell ref="L62:M62"/>
    <mergeCell ref="N62:O62"/>
    <mergeCell ref="P62:Q63"/>
    <mergeCell ref="R62:S63"/>
    <mergeCell ref="AL58:AM60"/>
    <mergeCell ref="H59:I59"/>
    <mergeCell ref="J59:K59"/>
    <mergeCell ref="L59:M59"/>
    <mergeCell ref="N59:O59"/>
    <mergeCell ref="AB59:AC59"/>
    <mergeCell ref="AD59:AE59"/>
    <mergeCell ref="AJ64:AK65"/>
    <mergeCell ref="AL64:AM65"/>
    <mergeCell ref="H65:I65"/>
    <mergeCell ref="J65:K65"/>
    <mergeCell ref="L65:M65"/>
    <mergeCell ref="N65:O65"/>
    <mergeCell ref="AB65:AC65"/>
    <mergeCell ref="AD65:AE65"/>
    <mergeCell ref="AF65:AG65"/>
    <mergeCell ref="AH65:AI65"/>
    <mergeCell ref="R64:S65"/>
    <mergeCell ref="U64:AA65"/>
    <mergeCell ref="AB64:AC64"/>
    <mergeCell ref="AD64:AE64"/>
    <mergeCell ref="AF64:AG64"/>
    <mergeCell ref="AH64:AI64"/>
    <mergeCell ref="A64:G65"/>
    <mergeCell ref="H64:I64"/>
    <mergeCell ref="J64:K64"/>
    <mergeCell ref="L64:M64"/>
    <mergeCell ref="N64:O64"/>
    <mergeCell ref="P64:Q65"/>
    <mergeCell ref="AJ66:AK67"/>
    <mergeCell ref="AL66:AM67"/>
    <mergeCell ref="H67:I67"/>
    <mergeCell ref="J67:K67"/>
    <mergeCell ref="L67:M67"/>
    <mergeCell ref="N67:O67"/>
    <mergeCell ref="AB67:AC67"/>
    <mergeCell ref="AD67:AE67"/>
    <mergeCell ref="AF67:AG67"/>
    <mergeCell ref="AH67:AI67"/>
    <mergeCell ref="R66:S67"/>
    <mergeCell ref="U66:AA67"/>
    <mergeCell ref="AB66:AC66"/>
    <mergeCell ref="AD66:AE66"/>
    <mergeCell ref="AF66:AG66"/>
    <mergeCell ref="AH66:AI66"/>
    <mergeCell ref="A66:G67"/>
    <mergeCell ref="H66:I66"/>
    <mergeCell ref="J66:K66"/>
    <mergeCell ref="L66:M66"/>
    <mergeCell ref="N66:O66"/>
    <mergeCell ref="P66:Q67"/>
    <mergeCell ref="AJ68:AK69"/>
    <mergeCell ref="AL68:AM69"/>
    <mergeCell ref="H69:I69"/>
    <mergeCell ref="J69:K69"/>
    <mergeCell ref="L69:M69"/>
    <mergeCell ref="N69:O69"/>
    <mergeCell ref="AB69:AC69"/>
    <mergeCell ref="AD69:AE69"/>
    <mergeCell ref="AF69:AG69"/>
    <mergeCell ref="AH69:AI69"/>
    <mergeCell ref="R68:S69"/>
    <mergeCell ref="U68:AA69"/>
    <mergeCell ref="AB68:AC68"/>
    <mergeCell ref="AD68:AE68"/>
    <mergeCell ref="AF68:AG68"/>
    <mergeCell ref="AH68:AI68"/>
    <mergeCell ref="A68:G69"/>
    <mergeCell ref="H68:I68"/>
    <mergeCell ref="J68:K68"/>
    <mergeCell ref="L68:M68"/>
    <mergeCell ref="N68:O68"/>
    <mergeCell ref="P68:Q69"/>
    <mergeCell ref="AJ70:AK71"/>
    <mergeCell ref="AL70:AM71"/>
    <mergeCell ref="A71:S71"/>
    <mergeCell ref="AB71:AC71"/>
    <mergeCell ref="AD71:AE71"/>
    <mergeCell ref="AF71:AG71"/>
    <mergeCell ref="AH71:AI71"/>
    <mergeCell ref="R70:S70"/>
    <mergeCell ref="U70:AA71"/>
    <mergeCell ref="AB70:AC70"/>
    <mergeCell ref="AD70:AE70"/>
    <mergeCell ref="AF70:AG70"/>
    <mergeCell ref="AH70:AI70"/>
    <mergeCell ref="A70:G70"/>
    <mergeCell ref="H70:I70"/>
    <mergeCell ref="J70:K70"/>
    <mergeCell ref="L70:M70"/>
    <mergeCell ref="N70:O70"/>
    <mergeCell ref="P70:Q70"/>
    <mergeCell ref="AJ72:AK73"/>
    <mergeCell ref="AL72:AM73"/>
    <mergeCell ref="H73:I73"/>
    <mergeCell ref="J73:K73"/>
    <mergeCell ref="L73:M73"/>
    <mergeCell ref="N73:O73"/>
    <mergeCell ref="AB73:AC73"/>
    <mergeCell ref="AD73:AE73"/>
    <mergeCell ref="AF73:AG73"/>
    <mergeCell ref="AH73:AI73"/>
    <mergeCell ref="R72:S73"/>
    <mergeCell ref="U72:AA73"/>
    <mergeCell ref="AB72:AC72"/>
    <mergeCell ref="AD72:AE72"/>
    <mergeCell ref="AF72:AG72"/>
    <mergeCell ref="AH72:AI72"/>
    <mergeCell ref="A72:G73"/>
    <mergeCell ref="H72:I72"/>
    <mergeCell ref="J72:K72"/>
    <mergeCell ref="L72:M72"/>
    <mergeCell ref="N72:O72"/>
    <mergeCell ref="P72:Q73"/>
    <mergeCell ref="AJ74:AK75"/>
    <mergeCell ref="AL74:AM75"/>
    <mergeCell ref="H75:I75"/>
    <mergeCell ref="J75:K75"/>
    <mergeCell ref="L75:M75"/>
    <mergeCell ref="N75:O75"/>
    <mergeCell ref="AB75:AC75"/>
    <mergeCell ref="AD75:AE75"/>
    <mergeCell ref="AF75:AG75"/>
    <mergeCell ref="AH75:AI75"/>
    <mergeCell ref="R74:S75"/>
    <mergeCell ref="U74:AA75"/>
    <mergeCell ref="AB74:AC74"/>
    <mergeCell ref="AD74:AE74"/>
    <mergeCell ref="AF74:AG74"/>
    <mergeCell ref="AH74:AI74"/>
    <mergeCell ref="A74:G75"/>
    <mergeCell ref="H74:I74"/>
    <mergeCell ref="J74:K74"/>
    <mergeCell ref="L74:M74"/>
    <mergeCell ref="N74:O74"/>
    <mergeCell ref="P74:Q75"/>
    <mergeCell ref="AJ76:AK77"/>
    <mergeCell ref="AL76:AM77"/>
    <mergeCell ref="A77:S77"/>
    <mergeCell ref="AB77:AC77"/>
    <mergeCell ref="AD77:AE77"/>
    <mergeCell ref="AF77:AG77"/>
    <mergeCell ref="AH77:AI77"/>
    <mergeCell ref="R76:S76"/>
    <mergeCell ref="U76:AA77"/>
    <mergeCell ref="AB76:AC76"/>
    <mergeCell ref="AD76:AE76"/>
    <mergeCell ref="AF76:AG76"/>
    <mergeCell ref="AH76:AI76"/>
    <mergeCell ref="A76:G76"/>
    <mergeCell ref="H76:I76"/>
    <mergeCell ref="J76:K76"/>
    <mergeCell ref="L76:M76"/>
    <mergeCell ref="N76:O76"/>
    <mergeCell ref="P76:Q76"/>
    <mergeCell ref="AJ78:AK79"/>
    <mergeCell ref="AL78:AM79"/>
    <mergeCell ref="H79:I79"/>
    <mergeCell ref="J79:K79"/>
    <mergeCell ref="L79:M79"/>
    <mergeCell ref="N79:O79"/>
    <mergeCell ref="AB79:AC79"/>
    <mergeCell ref="AD79:AE79"/>
    <mergeCell ref="AF79:AG79"/>
    <mergeCell ref="AH79:AI79"/>
    <mergeCell ref="R78:S79"/>
    <mergeCell ref="U78:AA79"/>
    <mergeCell ref="AB78:AC78"/>
    <mergeCell ref="AD78:AE78"/>
    <mergeCell ref="AF78:AG78"/>
    <mergeCell ref="AH78:AI78"/>
    <mergeCell ref="A78:G79"/>
    <mergeCell ref="H78:I78"/>
    <mergeCell ref="J78:K78"/>
    <mergeCell ref="L78:M78"/>
    <mergeCell ref="N78:O78"/>
    <mergeCell ref="P78:Q79"/>
    <mergeCell ref="AJ80:AK81"/>
    <mergeCell ref="AL80:AM81"/>
    <mergeCell ref="H81:I81"/>
    <mergeCell ref="J81:K81"/>
    <mergeCell ref="L81:M81"/>
    <mergeCell ref="N81:O81"/>
    <mergeCell ref="AB81:AC81"/>
    <mergeCell ref="AD81:AE81"/>
    <mergeCell ref="AF81:AG81"/>
    <mergeCell ref="AH81:AI81"/>
    <mergeCell ref="R80:S81"/>
    <mergeCell ref="U80:AA81"/>
    <mergeCell ref="AB80:AC80"/>
    <mergeCell ref="AD80:AE80"/>
    <mergeCell ref="AF80:AG80"/>
    <mergeCell ref="AH80:AI80"/>
    <mergeCell ref="A80:G81"/>
    <mergeCell ref="H80:I80"/>
    <mergeCell ref="J80:K80"/>
    <mergeCell ref="L80:M80"/>
    <mergeCell ref="N80:O80"/>
    <mergeCell ref="P80:Q81"/>
    <mergeCell ref="AJ82:AK83"/>
    <mergeCell ref="AL82:AM83"/>
    <mergeCell ref="A83:S83"/>
    <mergeCell ref="AB83:AC83"/>
    <mergeCell ref="AD83:AE83"/>
    <mergeCell ref="AF83:AG83"/>
    <mergeCell ref="AH83:AI83"/>
    <mergeCell ref="R82:S82"/>
    <mergeCell ref="U82:AA83"/>
    <mergeCell ref="AB82:AC82"/>
    <mergeCell ref="AD82:AE82"/>
    <mergeCell ref="AF82:AG82"/>
    <mergeCell ref="AH82:AI82"/>
    <mergeCell ref="A82:G82"/>
    <mergeCell ref="H82:I82"/>
    <mergeCell ref="J82:K82"/>
    <mergeCell ref="L82:M82"/>
    <mergeCell ref="N82:O82"/>
    <mergeCell ref="P82:Q82"/>
    <mergeCell ref="AJ84:AK85"/>
    <mergeCell ref="AL84:AM85"/>
    <mergeCell ref="H85:I85"/>
    <mergeCell ref="J85:K85"/>
    <mergeCell ref="L85:M85"/>
    <mergeCell ref="N85:O85"/>
    <mergeCell ref="AB85:AC85"/>
    <mergeCell ref="AD85:AE85"/>
    <mergeCell ref="AF85:AG85"/>
    <mergeCell ref="AH85:AI85"/>
    <mergeCell ref="R84:S85"/>
    <mergeCell ref="U84:AA85"/>
    <mergeCell ref="AB84:AC84"/>
    <mergeCell ref="AD84:AE84"/>
    <mergeCell ref="AF84:AG84"/>
    <mergeCell ref="AH84:AI84"/>
    <mergeCell ref="A84:G85"/>
    <mergeCell ref="H84:I84"/>
    <mergeCell ref="J84:K84"/>
    <mergeCell ref="L84:M84"/>
    <mergeCell ref="N84:O84"/>
    <mergeCell ref="P84:Q85"/>
    <mergeCell ref="AJ86:AK87"/>
    <mergeCell ref="AL86:AM87"/>
    <mergeCell ref="H87:I87"/>
    <mergeCell ref="J87:K87"/>
    <mergeCell ref="L87:M87"/>
    <mergeCell ref="N87:O87"/>
    <mergeCell ref="AB87:AC87"/>
    <mergeCell ref="AD87:AE87"/>
    <mergeCell ref="AF87:AG87"/>
    <mergeCell ref="AH87:AI87"/>
    <mergeCell ref="R86:S87"/>
    <mergeCell ref="U86:AA87"/>
    <mergeCell ref="AB86:AC86"/>
    <mergeCell ref="AD86:AE86"/>
    <mergeCell ref="AF86:AG86"/>
    <mergeCell ref="AH86:AI86"/>
    <mergeCell ref="A86:G87"/>
    <mergeCell ref="H86:I86"/>
    <mergeCell ref="J86:K86"/>
    <mergeCell ref="L86:M86"/>
    <mergeCell ref="N86:O86"/>
    <mergeCell ref="P86:Q87"/>
    <mergeCell ref="AJ88:AK89"/>
    <mergeCell ref="AL88:AM89"/>
    <mergeCell ref="H89:I89"/>
    <mergeCell ref="J89:K89"/>
    <mergeCell ref="L89:M89"/>
    <mergeCell ref="N89:O89"/>
    <mergeCell ref="AB89:AC89"/>
    <mergeCell ref="AD89:AE89"/>
    <mergeCell ref="AF89:AG89"/>
    <mergeCell ref="AH89:AI89"/>
    <mergeCell ref="R88:S89"/>
    <mergeCell ref="U88:AA89"/>
    <mergeCell ref="AB88:AC88"/>
    <mergeCell ref="AD88:AE88"/>
    <mergeCell ref="AF88:AG88"/>
    <mergeCell ref="AH88:AI88"/>
    <mergeCell ref="A88:G89"/>
    <mergeCell ref="H88:I88"/>
    <mergeCell ref="J88:K88"/>
    <mergeCell ref="L88:M88"/>
    <mergeCell ref="N88:O88"/>
    <mergeCell ref="P88:Q89"/>
    <mergeCell ref="AF94:AG94"/>
    <mergeCell ref="AH94:AI94"/>
    <mergeCell ref="H95:O95"/>
    <mergeCell ref="AJ90:AK90"/>
    <mergeCell ref="AL90:AM90"/>
    <mergeCell ref="A92:AM92"/>
    <mergeCell ref="A93:G95"/>
    <mergeCell ref="H93:O93"/>
    <mergeCell ref="P93:Q95"/>
    <mergeCell ref="R93:S95"/>
    <mergeCell ref="U93:AA95"/>
    <mergeCell ref="AB93:AI93"/>
    <mergeCell ref="AJ93:AK95"/>
    <mergeCell ref="R90:S90"/>
    <mergeCell ref="U90:AA90"/>
    <mergeCell ref="AB90:AC90"/>
    <mergeCell ref="AD90:AE90"/>
    <mergeCell ref="AF90:AG90"/>
    <mergeCell ref="AH90:AI90"/>
    <mergeCell ref="A90:G90"/>
    <mergeCell ref="H90:I90"/>
    <mergeCell ref="J90:K90"/>
    <mergeCell ref="L90:M90"/>
    <mergeCell ref="N90:O90"/>
    <mergeCell ref="P90:Q90"/>
    <mergeCell ref="AL97:AM98"/>
    <mergeCell ref="H98:I98"/>
    <mergeCell ref="J98:K98"/>
    <mergeCell ref="L98:M98"/>
    <mergeCell ref="N98:O98"/>
    <mergeCell ref="AB98:AC98"/>
    <mergeCell ref="AD98:AE98"/>
    <mergeCell ref="AF98:AG98"/>
    <mergeCell ref="AH98:AI98"/>
    <mergeCell ref="U97:AA98"/>
    <mergeCell ref="AB97:AC97"/>
    <mergeCell ref="AD97:AE97"/>
    <mergeCell ref="AF97:AG97"/>
    <mergeCell ref="AH97:AI97"/>
    <mergeCell ref="AJ97:AK98"/>
    <mergeCell ref="AB95:AI95"/>
    <mergeCell ref="A96:S96"/>
    <mergeCell ref="U96:AM96"/>
    <mergeCell ref="A97:G98"/>
    <mergeCell ref="H97:I97"/>
    <mergeCell ref="J97:K97"/>
    <mergeCell ref="L97:M97"/>
    <mergeCell ref="N97:O97"/>
    <mergeCell ref="P97:Q98"/>
    <mergeCell ref="R97:S98"/>
    <mergeCell ref="AL93:AM95"/>
    <mergeCell ref="H94:I94"/>
    <mergeCell ref="J94:K94"/>
    <mergeCell ref="L94:M94"/>
    <mergeCell ref="N94:O94"/>
    <mergeCell ref="AB94:AC94"/>
    <mergeCell ref="AD94:AE94"/>
    <mergeCell ref="AJ99:AK100"/>
    <mergeCell ref="AL99:AM100"/>
    <mergeCell ref="H100:I100"/>
    <mergeCell ref="J100:K100"/>
    <mergeCell ref="L100:M100"/>
    <mergeCell ref="N100:O100"/>
    <mergeCell ref="AB100:AC100"/>
    <mergeCell ref="AD100:AE100"/>
    <mergeCell ref="AF100:AG100"/>
    <mergeCell ref="AH100:AI100"/>
    <mergeCell ref="R99:S100"/>
    <mergeCell ref="U99:AA100"/>
    <mergeCell ref="AB99:AC99"/>
    <mergeCell ref="AD99:AE99"/>
    <mergeCell ref="AF99:AG99"/>
    <mergeCell ref="AH99:AI99"/>
    <mergeCell ref="A99:G100"/>
    <mergeCell ref="H99:I99"/>
    <mergeCell ref="J99:K99"/>
    <mergeCell ref="L99:M99"/>
    <mergeCell ref="N99:O99"/>
    <mergeCell ref="P99:Q100"/>
    <mergeCell ref="AJ101:AK102"/>
    <mergeCell ref="AL101:AM102"/>
    <mergeCell ref="H102:I102"/>
    <mergeCell ref="J102:K102"/>
    <mergeCell ref="L102:M102"/>
    <mergeCell ref="N102:O102"/>
    <mergeCell ref="AB102:AC102"/>
    <mergeCell ref="AD102:AE102"/>
    <mergeCell ref="AF102:AG102"/>
    <mergeCell ref="AH102:AI102"/>
    <mergeCell ref="R101:S102"/>
    <mergeCell ref="U101:AA102"/>
    <mergeCell ref="AB101:AC101"/>
    <mergeCell ref="AD101:AE101"/>
    <mergeCell ref="AF101:AG101"/>
    <mergeCell ref="AH101:AI101"/>
    <mergeCell ref="A101:G102"/>
    <mergeCell ref="H101:I101"/>
    <mergeCell ref="J101:K101"/>
    <mergeCell ref="L101:M101"/>
    <mergeCell ref="N101:O101"/>
    <mergeCell ref="P101:Q102"/>
    <mergeCell ref="AJ103:AK104"/>
    <mergeCell ref="AL103:AM104"/>
    <mergeCell ref="H104:I104"/>
    <mergeCell ref="J104:K104"/>
    <mergeCell ref="L104:M104"/>
    <mergeCell ref="N104:O104"/>
    <mergeCell ref="AB104:AC104"/>
    <mergeCell ref="AD104:AE104"/>
    <mergeCell ref="AF104:AG104"/>
    <mergeCell ref="AH104:AI104"/>
    <mergeCell ref="R103:S104"/>
    <mergeCell ref="U103:AA104"/>
    <mergeCell ref="AB103:AC103"/>
    <mergeCell ref="AD103:AE103"/>
    <mergeCell ref="AF103:AG103"/>
    <mergeCell ref="AH103:AI103"/>
    <mergeCell ref="A103:G104"/>
    <mergeCell ref="H103:I103"/>
    <mergeCell ref="J103:K103"/>
    <mergeCell ref="L103:M103"/>
    <mergeCell ref="N103:O103"/>
    <mergeCell ref="P103:Q104"/>
    <mergeCell ref="AJ105:AK106"/>
    <mergeCell ref="AL105:AM106"/>
    <mergeCell ref="A106:S106"/>
    <mergeCell ref="AB106:AC106"/>
    <mergeCell ref="AD106:AE106"/>
    <mergeCell ref="AF106:AG106"/>
    <mergeCell ref="AH106:AI106"/>
    <mergeCell ref="R105:S105"/>
    <mergeCell ref="U105:AA106"/>
    <mergeCell ref="AB105:AC105"/>
    <mergeCell ref="AD105:AE105"/>
    <mergeCell ref="AF105:AG105"/>
    <mergeCell ref="AH105:AI105"/>
    <mergeCell ref="A105:G105"/>
    <mergeCell ref="H105:I105"/>
    <mergeCell ref="J105:K105"/>
    <mergeCell ref="L105:M105"/>
    <mergeCell ref="N105:O105"/>
    <mergeCell ref="P105:Q105"/>
    <mergeCell ref="AJ107:AK108"/>
    <mergeCell ref="AL107:AM108"/>
    <mergeCell ref="H108:I108"/>
    <mergeCell ref="J108:K108"/>
    <mergeCell ref="L108:M108"/>
    <mergeCell ref="N108:O108"/>
    <mergeCell ref="AB108:AC108"/>
    <mergeCell ref="AD108:AE108"/>
    <mergeCell ref="AF108:AG108"/>
    <mergeCell ref="AH108:AI108"/>
    <mergeCell ref="R107:S108"/>
    <mergeCell ref="U107:AA108"/>
    <mergeCell ref="AB107:AC107"/>
    <mergeCell ref="AD107:AE107"/>
    <mergeCell ref="AF107:AG107"/>
    <mergeCell ref="AH107:AI107"/>
    <mergeCell ref="A107:G108"/>
    <mergeCell ref="H107:I107"/>
    <mergeCell ref="J107:K107"/>
    <mergeCell ref="L107:M107"/>
    <mergeCell ref="N107:O107"/>
    <mergeCell ref="P107:Q108"/>
    <mergeCell ref="AJ109:AK110"/>
    <mergeCell ref="AL109:AM110"/>
    <mergeCell ref="H110:I110"/>
    <mergeCell ref="J110:K110"/>
    <mergeCell ref="L110:M110"/>
    <mergeCell ref="N110:O110"/>
    <mergeCell ref="AB110:AC110"/>
    <mergeCell ref="AD110:AE110"/>
    <mergeCell ref="AF110:AG110"/>
    <mergeCell ref="AH110:AI110"/>
    <mergeCell ref="R109:S110"/>
    <mergeCell ref="U109:AA110"/>
    <mergeCell ref="AB109:AC109"/>
    <mergeCell ref="AD109:AE109"/>
    <mergeCell ref="AF109:AG109"/>
    <mergeCell ref="AH109:AI109"/>
    <mergeCell ref="A109:G110"/>
    <mergeCell ref="H109:I109"/>
    <mergeCell ref="J109:K109"/>
    <mergeCell ref="L109:M109"/>
    <mergeCell ref="N109:O109"/>
    <mergeCell ref="P109:Q110"/>
    <mergeCell ref="AJ111:AK112"/>
    <mergeCell ref="AL111:AM112"/>
    <mergeCell ref="A112:S112"/>
    <mergeCell ref="AB112:AC112"/>
    <mergeCell ref="AD112:AE112"/>
    <mergeCell ref="AF112:AG112"/>
    <mergeCell ref="AH112:AI112"/>
    <mergeCell ref="R111:S111"/>
    <mergeCell ref="U111:AA112"/>
    <mergeCell ref="AB111:AC111"/>
    <mergeCell ref="AD111:AE111"/>
    <mergeCell ref="AF111:AG111"/>
    <mergeCell ref="AH111:AI111"/>
    <mergeCell ref="A111:G111"/>
    <mergeCell ref="H111:I111"/>
    <mergeCell ref="J111:K111"/>
    <mergeCell ref="L111:M111"/>
    <mergeCell ref="N111:O111"/>
    <mergeCell ref="P111:Q111"/>
    <mergeCell ref="AJ113:AK114"/>
    <mergeCell ref="AL113:AM114"/>
    <mergeCell ref="H114:I114"/>
    <mergeCell ref="J114:K114"/>
    <mergeCell ref="L114:M114"/>
    <mergeCell ref="N114:O114"/>
    <mergeCell ref="AB114:AC114"/>
    <mergeCell ref="AD114:AE114"/>
    <mergeCell ref="AF114:AG114"/>
    <mergeCell ref="AH114:AI114"/>
    <mergeCell ref="R113:S114"/>
    <mergeCell ref="U113:AA114"/>
    <mergeCell ref="AB113:AC113"/>
    <mergeCell ref="AD113:AE113"/>
    <mergeCell ref="AF113:AG113"/>
    <mergeCell ref="AH113:AI113"/>
    <mergeCell ref="A113:G114"/>
    <mergeCell ref="H113:I113"/>
    <mergeCell ref="J113:K113"/>
    <mergeCell ref="L113:M113"/>
    <mergeCell ref="N113:O113"/>
    <mergeCell ref="P113:Q114"/>
    <mergeCell ref="AF119:AG119"/>
    <mergeCell ref="AH119:AI119"/>
    <mergeCell ref="H120:O120"/>
    <mergeCell ref="AJ115:AK115"/>
    <mergeCell ref="AL115:AM115"/>
    <mergeCell ref="A117:AM117"/>
    <mergeCell ref="A118:G120"/>
    <mergeCell ref="H118:O118"/>
    <mergeCell ref="P118:Q120"/>
    <mergeCell ref="R118:S120"/>
    <mergeCell ref="U118:AA120"/>
    <mergeCell ref="AB118:AI118"/>
    <mergeCell ref="AJ118:AK120"/>
    <mergeCell ref="R115:S115"/>
    <mergeCell ref="U115:AA115"/>
    <mergeCell ref="AB115:AC115"/>
    <mergeCell ref="AD115:AE115"/>
    <mergeCell ref="AF115:AG115"/>
    <mergeCell ref="AH115:AI115"/>
    <mergeCell ref="A115:G115"/>
    <mergeCell ref="H115:I115"/>
    <mergeCell ref="J115:K115"/>
    <mergeCell ref="L115:M115"/>
    <mergeCell ref="N115:O115"/>
    <mergeCell ref="P115:Q115"/>
    <mergeCell ref="AL122:AM123"/>
    <mergeCell ref="H123:I123"/>
    <mergeCell ref="J123:K123"/>
    <mergeCell ref="L123:M123"/>
    <mergeCell ref="N123:O123"/>
    <mergeCell ref="AB123:AC123"/>
    <mergeCell ref="AD123:AE123"/>
    <mergeCell ref="AF123:AG123"/>
    <mergeCell ref="AH123:AI123"/>
    <mergeCell ref="U122:AA123"/>
    <mergeCell ref="AB122:AC122"/>
    <mergeCell ref="AD122:AE122"/>
    <mergeCell ref="AF122:AG122"/>
    <mergeCell ref="AH122:AI122"/>
    <mergeCell ref="AJ122:AK123"/>
    <mergeCell ref="AB120:AI120"/>
    <mergeCell ref="A121:S121"/>
    <mergeCell ref="U121:AM121"/>
    <mergeCell ref="A122:G123"/>
    <mergeCell ref="H122:I122"/>
    <mergeCell ref="J122:K122"/>
    <mergeCell ref="L122:M122"/>
    <mergeCell ref="N122:O122"/>
    <mergeCell ref="P122:Q123"/>
    <mergeCell ref="R122:S123"/>
    <mergeCell ref="AL118:AM120"/>
    <mergeCell ref="H119:I119"/>
    <mergeCell ref="J119:K119"/>
    <mergeCell ref="L119:M119"/>
    <mergeCell ref="N119:O119"/>
    <mergeCell ref="AB119:AC119"/>
    <mergeCell ref="AD119:AE119"/>
    <mergeCell ref="AJ124:AK125"/>
    <mergeCell ref="AL124:AM125"/>
    <mergeCell ref="H125:I125"/>
    <mergeCell ref="J125:K125"/>
    <mergeCell ref="L125:M125"/>
    <mergeCell ref="N125:O125"/>
    <mergeCell ref="AB125:AC125"/>
    <mergeCell ref="AD125:AE125"/>
    <mergeCell ref="AF125:AG125"/>
    <mergeCell ref="AH125:AI125"/>
    <mergeCell ref="R124:S125"/>
    <mergeCell ref="U124:AA125"/>
    <mergeCell ref="AB124:AC124"/>
    <mergeCell ref="AD124:AE124"/>
    <mergeCell ref="AF124:AG124"/>
    <mergeCell ref="AH124:AI124"/>
    <mergeCell ref="A124:G125"/>
    <mergeCell ref="H124:I124"/>
    <mergeCell ref="J124:K124"/>
    <mergeCell ref="L124:M124"/>
    <mergeCell ref="N124:O124"/>
    <mergeCell ref="P124:Q125"/>
    <mergeCell ref="AJ126:AK127"/>
    <mergeCell ref="AL126:AM127"/>
    <mergeCell ref="H127:I127"/>
    <mergeCell ref="J127:K127"/>
    <mergeCell ref="L127:M127"/>
    <mergeCell ref="N127:O127"/>
    <mergeCell ref="AB127:AC127"/>
    <mergeCell ref="AD127:AE127"/>
    <mergeCell ref="AF127:AG127"/>
    <mergeCell ref="AH127:AI127"/>
    <mergeCell ref="R126:S127"/>
    <mergeCell ref="U126:AA127"/>
    <mergeCell ref="AB126:AC126"/>
    <mergeCell ref="AD126:AE126"/>
    <mergeCell ref="AF126:AG126"/>
    <mergeCell ref="AH126:AI126"/>
    <mergeCell ref="A126:G127"/>
    <mergeCell ref="H126:I126"/>
    <mergeCell ref="J126:K126"/>
    <mergeCell ref="L126:M126"/>
    <mergeCell ref="N126:O126"/>
    <mergeCell ref="P126:Q127"/>
    <mergeCell ref="AJ128:AK129"/>
    <mergeCell ref="AL128:AM129"/>
    <mergeCell ref="H129:I129"/>
    <mergeCell ref="J129:K129"/>
    <mergeCell ref="L129:M129"/>
    <mergeCell ref="N129:O129"/>
    <mergeCell ref="AB129:AC129"/>
    <mergeCell ref="AD129:AE129"/>
    <mergeCell ref="AF129:AG129"/>
    <mergeCell ref="AH129:AI129"/>
    <mergeCell ref="R128:S129"/>
    <mergeCell ref="U128:AA129"/>
    <mergeCell ref="AB128:AC128"/>
    <mergeCell ref="AD128:AE128"/>
    <mergeCell ref="AF128:AG128"/>
    <mergeCell ref="AH128:AI128"/>
    <mergeCell ref="A128:G129"/>
    <mergeCell ref="H128:I128"/>
    <mergeCell ref="J128:K128"/>
    <mergeCell ref="L128:M128"/>
    <mergeCell ref="N128:O128"/>
    <mergeCell ref="P128:Q129"/>
    <mergeCell ref="AJ130:AK131"/>
    <mergeCell ref="AL130:AM131"/>
    <mergeCell ref="H131:I131"/>
    <mergeCell ref="J131:K131"/>
    <mergeCell ref="L131:M131"/>
    <mergeCell ref="N131:O131"/>
    <mergeCell ref="AB131:AC131"/>
    <mergeCell ref="AD131:AE131"/>
    <mergeCell ref="AF131:AG131"/>
    <mergeCell ref="AH131:AI131"/>
    <mergeCell ref="R130:S131"/>
    <mergeCell ref="U130:AA131"/>
    <mergeCell ref="AB130:AC130"/>
    <mergeCell ref="AD130:AE130"/>
    <mergeCell ref="AF130:AG130"/>
    <mergeCell ref="AH130:AI130"/>
    <mergeCell ref="A130:G131"/>
    <mergeCell ref="H130:I130"/>
    <mergeCell ref="J130:K130"/>
    <mergeCell ref="L130:M130"/>
    <mergeCell ref="N130:O130"/>
    <mergeCell ref="P130:Q131"/>
    <mergeCell ref="AJ132:AK133"/>
    <mergeCell ref="AL132:AM133"/>
    <mergeCell ref="H133:I133"/>
    <mergeCell ref="J133:K133"/>
    <mergeCell ref="L133:M133"/>
    <mergeCell ref="N133:O133"/>
    <mergeCell ref="AB133:AC133"/>
    <mergeCell ref="AD133:AE133"/>
    <mergeCell ref="AF133:AG133"/>
    <mergeCell ref="AH133:AI133"/>
    <mergeCell ref="R132:S133"/>
    <mergeCell ref="U132:AA133"/>
    <mergeCell ref="AB132:AC132"/>
    <mergeCell ref="AD132:AE132"/>
    <mergeCell ref="AF132:AG132"/>
    <mergeCell ref="AH132:AI132"/>
    <mergeCell ref="A132:G133"/>
    <mergeCell ref="H132:I132"/>
    <mergeCell ref="J132:K132"/>
    <mergeCell ref="L132:M132"/>
    <mergeCell ref="N132:O132"/>
    <mergeCell ref="P132:Q133"/>
    <mergeCell ref="AJ134:AK135"/>
    <mergeCell ref="AL134:AM135"/>
    <mergeCell ref="H135:I135"/>
    <mergeCell ref="J135:K135"/>
    <mergeCell ref="L135:M135"/>
    <mergeCell ref="N135:O135"/>
    <mergeCell ref="AB135:AC135"/>
    <mergeCell ref="AD135:AE135"/>
    <mergeCell ref="AF135:AG135"/>
    <mergeCell ref="AH135:AI135"/>
    <mergeCell ref="R134:S135"/>
    <mergeCell ref="U134:AA135"/>
    <mergeCell ref="AB134:AC134"/>
    <mergeCell ref="AD134:AE134"/>
    <mergeCell ref="AF134:AG134"/>
    <mergeCell ref="AH134:AI134"/>
    <mergeCell ref="A134:G135"/>
    <mergeCell ref="H134:I134"/>
    <mergeCell ref="J134:K134"/>
    <mergeCell ref="L134:M134"/>
    <mergeCell ref="N134:O134"/>
    <mergeCell ref="P134:Q135"/>
    <mergeCell ref="AJ136:AK137"/>
    <mergeCell ref="AL136:AM137"/>
    <mergeCell ref="H137:I137"/>
    <mergeCell ref="J137:K137"/>
    <mergeCell ref="L137:M137"/>
    <mergeCell ref="N137:O137"/>
    <mergeCell ref="AB137:AC137"/>
    <mergeCell ref="AD137:AE137"/>
    <mergeCell ref="AF137:AG137"/>
    <mergeCell ref="AH137:AI137"/>
    <mergeCell ref="R136:S137"/>
    <mergeCell ref="U136:AA137"/>
    <mergeCell ref="AB136:AC136"/>
    <mergeCell ref="AD136:AE136"/>
    <mergeCell ref="AF136:AG136"/>
    <mergeCell ref="AH136:AI136"/>
    <mergeCell ref="A136:G137"/>
    <mergeCell ref="H136:I136"/>
    <mergeCell ref="J136:K136"/>
    <mergeCell ref="L136:M136"/>
    <mergeCell ref="N136:O136"/>
    <mergeCell ref="P136:Q137"/>
    <mergeCell ref="AJ138:AK139"/>
    <mergeCell ref="AL138:AM139"/>
    <mergeCell ref="H139:I139"/>
    <mergeCell ref="J139:K139"/>
    <mergeCell ref="L139:M139"/>
    <mergeCell ref="N139:O139"/>
    <mergeCell ref="AB139:AC139"/>
    <mergeCell ref="AD139:AE139"/>
    <mergeCell ref="AF139:AG139"/>
    <mergeCell ref="AH139:AI139"/>
    <mergeCell ref="R138:S139"/>
    <mergeCell ref="U138:AA139"/>
    <mergeCell ref="AB138:AC138"/>
    <mergeCell ref="AD138:AE138"/>
    <mergeCell ref="AF138:AG138"/>
    <mergeCell ref="AH138:AI138"/>
    <mergeCell ref="A138:G139"/>
    <mergeCell ref="H138:I138"/>
    <mergeCell ref="J138:K138"/>
    <mergeCell ref="L138:M138"/>
    <mergeCell ref="N138:O138"/>
    <mergeCell ref="P138:Q139"/>
    <mergeCell ref="AJ140:AK141"/>
    <mergeCell ref="AL140:AM141"/>
    <mergeCell ref="H141:I141"/>
    <mergeCell ref="J141:K141"/>
    <mergeCell ref="L141:M141"/>
    <mergeCell ref="N141:O141"/>
    <mergeCell ref="AB141:AC141"/>
    <mergeCell ref="AD141:AE141"/>
    <mergeCell ref="AF141:AG141"/>
    <mergeCell ref="AH141:AI141"/>
    <mergeCell ref="R140:S141"/>
    <mergeCell ref="U140:AA141"/>
    <mergeCell ref="AB140:AC140"/>
    <mergeCell ref="AD140:AE140"/>
    <mergeCell ref="AF140:AG140"/>
    <mergeCell ref="AH140:AI140"/>
    <mergeCell ref="A140:G141"/>
    <mergeCell ref="H140:I140"/>
    <mergeCell ref="J140:K140"/>
    <mergeCell ref="L140:M140"/>
    <mergeCell ref="N140:O140"/>
    <mergeCell ref="P140:Q141"/>
    <mergeCell ref="AJ142:AK143"/>
    <mergeCell ref="AL142:AM143"/>
    <mergeCell ref="A143:S143"/>
    <mergeCell ref="AB143:AC143"/>
    <mergeCell ref="AD143:AE143"/>
    <mergeCell ref="AF143:AG143"/>
    <mergeCell ref="AH143:AI143"/>
    <mergeCell ref="R142:S142"/>
    <mergeCell ref="U142:AA143"/>
    <mergeCell ref="AB142:AC142"/>
    <mergeCell ref="AD142:AE142"/>
    <mergeCell ref="AF142:AG142"/>
    <mergeCell ref="AH142:AI142"/>
    <mergeCell ref="A142:G142"/>
    <mergeCell ref="H142:I142"/>
    <mergeCell ref="J142:K142"/>
    <mergeCell ref="L142:M142"/>
    <mergeCell ref="N142:O142"/>
    <mergeCell ref="P142:Q142"/>
    <mergeCell ref="AJ144:AK145"/>
    <mergeCell ref="AL144:AM145"/>
    <mergeCell ref="H145:I145"/>
    <mergeCell ref="J145:K145"/>
    <mergeCell ref="L145:M145"/>
    <mergeCell ref="N145:O145"/>
    <mergeCell ref="AB145:AC145"/>
    <mergeCell ref="AD145:AE145"/>
    <mergeCell ref="AF145:AG145"/>
    <mergeCell ref="AH145:AI145"/>
    <mergeCell ref="R144:S145"/>
    <mergeCell ref="U144:AA145"/>
    <mergeCell ref="AB144:AC144"/>
    <mergeCell ref="AD144:AE144"/>
    <mergeCell ref="AF144:AG144"/>
    <mergeCell ref="AH144:AI144"/>
    <mergeCell ref="A144:G145"/>
    <mergeCell ref="H144:I144"/>
    <mergeCell ref="J144:K144"/>
    <mergeCell ref="L144:M144"/>
    <mergeCell ref="N144:O144"/>
    <mergeCell ref="P144:Q145"/>
    <mergeCell ref="AJ146:AK147"/>
    <mergeCell ref="AL146:AM147"/>
    <mergeCell ref="H147:I147"/>
    <mergeCell ref="J147:K147"/>
    <mergeCell ref="L147:M147"/>
    <mergeCell ref="N147:O147"/>
    <mergeCell ref="AB147:AC147"/>
    <mergeCell ref="AD147:AE147"/>
    <mergeCell ref="AF147:AG147"/>
    <mergeCell ref="AH147:AI147"/>
    <mergeCell ref="R146:S147"/>
    <mergeCell ref="U146:AA147"/>
    <mergeCell ref="AB146:AC146"/>
    <mergeCell ref="AD146:AE146"/>
    <mergeCell ref="AF146:AG146"/>
    <mergeCell ref="AH146:AI146"/>
    <mergeCell ref="A146:G147"/>
    <mergeCell ref="H146:I146"/>
    <mergeCell ref="J146:K146"/>
    <mergeCell ref="L146:M146"/>
    <mergeCell ref="N146:O146"/>
    <mergeCell ref="P146:Q147"/>
    <mergeCell ref="AJ148:AK149"/>
    <mergeCell ref="AL148:AM149"/>
    <mergeCell ref="H149:I149"/>
    <mergeCell ref="J149:K149"/>
    <mergeCell ref="L149:M149"/>
    <mergeCell ref="N149:O149"/>
    <mergeCell ref="AB149:AC149"/>
    <mergeCell ref="AD149:AE149"/>
    <mergeCell ref="AF149:AG149"/>
    <mergeCell ref="AH149:AI149"/>
    <mergeCell ref="R148:S149"/>
    <mergeCell ref="U148:AA149"/>
    <mergeCell ref="AB148:AC148"/>
    <mergeCell ref="AD148:AE148"/>
    <mergeCell ref="AF148:AG148"/>
    <mergeCell ref="AH148:AI148"/>
    <mergeCell ref="A148:G149"/>
    <mergeCell ref="H148:I148"/>
    <mergeCell ref="J148:K148"/>
    <mergeCell ref="L148:M148"/>
    <mergeCell ref="N148:O148"/>
    <mergeCell ref="P148:Q149"/>
    <mergeCell ref="AJ150:AK151"/>
    <mergeCell ref="AL150:AM151"/>
    <mergeCell ref="H151:I151"/>
    <mergeCell ref="J151:K151"/>
    <mergeCell ref="L151:M151"/>
    <mergeCell ref="N151:O151"/>
    <mergeCell ref="AB151:AC151"/>
    <mergeCell ref="AD151:AE151"/>
    <mergeCell ref="AF151:AG151"/>
    <mergeCell ref="AH151:AI151"/>
    <mergeCell ref="R150:S151"/>
    <mergeCell ref="U150:AA151"/>
    <mergeCell ref="AB150:AC150"/>
    <mergeCell ref="AD150:AE150"/>
    <mergeCell ref="AF150:AG150"/>
    <mergeCell ref="AH150:AI150"/>
    <mergeCell ref="A150:G151"/>
    <mergeCell ref="H150:I150"/>
    <mergeCell ref="J150:K150"/>
    <mergeCell ref="L150:M150"/>
    <mergeCell ref="N150:O150"/>
    <mergeCell ref="P150:Q151"/>
    <mergeCell ref="A155:D156"/>
    <mergeCell ref="E155:AJ155"/>
    <mergeCell ref="AK155:AM156"/>
    <mergeCell ref="E156:J156"/>
    <mergeCell ref="K156:P156"/>
    <mergeCell ref="Q156:V156"/>
    <mergeCell ref="W156:AD156"/>
    <mergeCell ref="AE156:AJ156"/>
    <mergeCell ref="AJ152:AK152"/>
    <mergeCell ref="AL152:AM152"/>
    <mergeCell ref="U153:AA153"/>
    <mergeCell ref="AB153:AC153"/>
    <mergeCell ref="AD153:AE153"/>
    <mergeCell ref="AF153:AG153"/>
    <mergeCell ref="AH153:AI153"/>
    <mergeCell ref="AJ153:AK153"/>
    <mergeCell ref="AL153:AM153"/>
    <mergeCell ref="R152:S152"/>
    <mergeCell ref="U152:AA152"/>
    <mergeCell ref="AB152:AC152"/>
    <mergeCell ref="AD152:AE152"/>
    <mergeCell ref="AF152:AG152"/>
    <mergeCell ref="AH152:AI152"/>
    <mergeCell ref="A152:G152"/>
    <mergeCell ref="H152:I152"/>
    <mergeCell ref="J152:K152"/>
    <mergeCell ref="L152:M152"/>
    <mergeCell ref="N152:O152"/>
    <mergeCell ref="P152:Q152"/>
    <mergeCell ref="A165:I165"/>
    <mergeCell ref="J165:R165"/>
    <mergeCell ref="T165:AD165"/>
    <mergeCell ref="AE165:AM165"/>
    <mergeCell ref="AK157:AM157"/>
    <mergeCell ref="AK158:AM158"/>
    <mergeCell ref="A159:AM161"/>
    <mergeCell ref="A163:D163"/>
    <mergeCell ref="E163:I163"/>
    <mergeCell ref="T163:AD163"/>
    <mergeCell ref="AE163:AM163"/>
    <mergeCell ref="A157:D157"/>
    <mergeCell ref="E157:J157"/>
    <mergeCell ref="K157:P157"/>
    <mergeCell ref="Q157:V157"/>
    <mergeCell ref="W157:AD157"/>
    <mergeCell ref="AE157:AJ157"/>
  </mergeCells>
  <conditionalFormatting sqref="E157:Q157 W157:AE157 AK157">
    <cfRule type="cellIs" dxfId="288" priority="947" stopIfTrue="1" operator="equal">
      <formula>0</formula>
    </cfRule>
    <cfRule type="cellIs" dxfId="287" priority="948" stopIfTrue="1" operator="notEqual">
      <formula>0</formula>
    </cfRule>
  </conditionalFormatting>
  <conditionalFormatting sqref="AB153:AM153">
    <cfRule type="cellIs" dxfId="286" priority="813" stopIfTrue="1" operator="equal">
      <formula>0</formula>
    </cfRule>
    <cfRule type="cellIs" dxfId="285" priority="814" stopIfTrue="1" operator="notEqual">
      <formula>0</formula>
    </cfRule>
  </conditionalFormatting>
  <conditionalFormatting sqref="H29:S29">
    <cfRule type="cellIs" dxfId="284" priority="557" stopIfTrue="1" operator="equal">
      <formula>0</formula>
    </cfRule>
    <cfRule type="cellIs" dxfId="283" priority="558" stopIfTrue="1" operator="greaterThan">
      <formula>0</formula>
    </cfRule>
  </conditionalFormatting>
  <conditionalFormatting sqref="H19:S19">
    <cfRule type="cellIs" dxfId="282" priority="555" stopIfTrue="1" operator="equal">
      <formula>0</formula>
    </cfRule>
    <cfRule type="cellIs" dxfId="281" priority="556" stopIfTrue="1" operator="notEqual">
      <formula>0</formula>
    </cfRule>
  </conditionalFormatting>
  <conditionalFormatting sqref="H33:S33">
    <cfRule type="cellIs" dxfId="280" priority="553" stopIfTrue="1" operator="equal">
      <formula>0</formula>
    </cfRule>
    <cfRule type="cellIs" dxfId="279" priority="554" stopIfTrue="1" operator="notEqual">
      <formula>0</formula>
    </cfRule>
  </conditionalFormatting>
  <conditionalFormatting sqref="H39:S39">
    <cfRule type="cellIs" dxfId="278" priority="551" stopIfTrue="1" operator="equal">
      <formula>0</formula>
    </cfRule>
    <cfRule type="cellIs" dxfId="277" priority="552" stopIfTrue="1" operator="notEqual">
      <formula>0</formula>
    </cfRule>
  </conditionalFormatting>
  <conditionalFormatting sqref="H49:S49">
    <cfRule type="cellIs" dxfId="276" priority="549" stopIfTrue="1" operator="equal">
      <formula>0</formula>
    </cfRule>
    <cfRule type="cellIs" dxfId="275" priority="550" stopIfTrue="1" operator="notEqual">
      <formula>0</formula>
    </cfRule>
  </conditionalFormatting>
  <conditionalFormatting sqref="H55:S55">
    <cfRule type="cellIs" dxfId="274" priority="547" stopIfTrue="1" operator="equal">
      <formula>0</formula>
    </cfRule>
    <cfRule type="cellIs" dxfId="273" priority="548" stopIfTrue="1" operator="notEqual">
      <formula>0</formula>
    </cfRule>
  </conditionalFormatting>
  <conditionalFormatting sqref="H45:S45">
    <cfRule type="cellIs" dxfId="272" priority="545" stopIfTrue="1" operator="equal">
      <formula>0</formula>
    </cfRule>
    <cfRule type="cellIs" dxfId="271" priority="546" stopIfTrue="1" operator="greaterThan">
      <formula>0</formula>
    </cfRule>
  </conditionalFormatting>
  <conditionalFormatting sqref="H76:S76">
    <cfRule type="cellIs" dxfId="270" priority="543" stopIfTrue="1" operator="equal">
      <formula>0</formula>
    </cfRule>
    <cfRule type="cellIs" dxfId="269" priority="544" stopIfTrue="1" operator="greaterThan">
      <formula>0</formula>
    </cfRule>
  </conditionalFormatting>
  <conditionalFormatting sqref="H105:S105">
    <cfRule type="cellIs" dxfId="268" priority="541" stopIfTrue="1" operator="equal">
      <formula>0</formula>
    </cfRule>
    <cfRule type="cellIs" dxfId="267" priority="542" stopIfTrue="1" operator="greaterThan">
      <formula>0</formula>
    </cfRule>
  </conditionalFormatting>
  <conditionalFormatting sqref="H142:S142">
    <cfRule type="cellIs" dxfId="266" priority="539" stopIfTrue="1" operator="equal">
      <formula>0</formula>
    </cfRule>
    <cfRule type="cellIs" dxfId="265" priority="540" stopIfTrue="1" operator="greaterThan">
      <formula>0</formula>
    </cfRule>
  </conditionalFormatting>
  <conditionalFormatting sqref="AB90:AM90">
    <cfRule type="cellIs" dxfId="264" priority="537" stopIfTrue="1" operator="equal">
      <formula>0</formula>
    </cfRule>
    <cfRule type="cellIs" dxfId="263" priority="538" stopIfTrue="1" operator="greaterThan">
      <formula>0</formula>
    </cfRule>
  </conditionalFormatting>
  <conditionalFormatting sqref="H70:S70">
    <cfRule type="cellIs" dxfId="262" priority="535" stopIfTrue="1" operator="equal">
      <formula>0</formula>
    </cfRule>
    <cfRule type="cellIs" dxfId="261" priority="536" stopIfTrue="1" operator="greaterThan">
      <formula>0</formula>
    </cfRule>
  </conditionalFormatting>
  <conditionalFormatting sqref="H90:S90">
    <cfRule type="cellIs" dxfId="260" priority="533" stopIfTrue="1" operator="equal">
      <formula>0</formula>
    </cfRule>
    <cfRule type="cellIs" dxfId="259" priority="534" stopIfTrue="1" operator="greaterThan">
      <formula>0</formula>
    </cfRule>
  </conditionalFormatting>
  <conditionalFormatting sqref="AB115:AM115">
    <cfRule type="cellIs" dxfId="258" priority="531" stopIfTrue="1" operator="equal">
      <formula>0</formula>
    </cfRule>
    <cfRule type="cellIs" dxfId="257" priority="532" stopIfTrue="1" operator="greaterThan">
      <formula>0</formula>
    </cfRule>
  </conditionalFormatting>
  <conditionalFormatting sqref="H82:S82">
    <cfRule type="cellIs" dxfId="256" priority="527" stopIfTrue="1" operator="equal">
      <formula>0</formula>
    </cfRule>
    <cfRule type="cellIs" dxfId="255" priority="528" stopIfTrue="1" operator="greaterThan">
      <formula>0</formula>
    </cfRule>
  </conditionalFormatting>
  <conditionalFormatting sqref="H111:S111">
    <cfRule type="cellIs" dxfId="254" priority="529" stopIfTrue="1" operator="equal">
      <formula>0</formula>
    </cfRule>
    <cfRule type="cellIs" dxfId="253" priority="530" stopIfTrue="1" operator="greaterThan">
      <formula>0</formula>
    </cfRule>
  </conditionalFormatting>
  <conditionalFormatting sqref="H115:S115">
    <cfRule type="cellIs" dxfId="252" priority="525" stopIfTrue="1" operator="equal">
      <formula>0</formula>
    </cfRule>
    <cfRule type="cellIs" dxfId="251" priority="526" stopIfTrue="1" operator="notEqual">
      <formula>0</formula>
    </cfRule>
  </conditionalFormatting>
  <conditionalFormatting sqref="H78:P78">
    <cfRule type="cellIs" dxfId="250" priority="457" stopIfTrue="1" operator="equal">
      <formula>0</formula>
    </cfRule>
    <cfRule type="cellIs" dxfId="249" priority="458" stopIfTrue="1" operator="notEqual">
      <formula>0</formula>
    </cfRule>
  </conditionalFormatting>
  <conditionalFormatting sqref="H31:P31">
    <cfRule type="cellIs" dxfId="248" priority="523" stopIfTrue="1" operator="equal">
      <formula>0</formula>
    </cfRule>
    <cfRule type="cellIs" dxfId="247" priority="524" stopIfTrue="1" operator="notEqual">
      <formula>0</formula>
    </cfRule>
  </conditionalFormatting>
  <conditionalFormatting sqref="R31">
    <cfRule type="cellIs" dxfId="246" priority="521" stopIfTrue="1" operator="equal">
      <formula>0</formula>
    </cfRule>
    <cfRule type="cellIs" dxfId="245" priority="522" stopIfTrue="1" operator="notEqual">
      <formula>0</formula>
    </cfRule>
  </conditionalFormatting>
  <conditionalFormatting sqref="H32:O32">
    <cfRule type="cellIs" dxfId="244" priority="519" stopIfTrue="1" operator="equal">
      <formula>0</formula>
    </cfRule>
    <cfRule type="cellIs" dxfId="243" priority="520" stopIfTrue="1" operator="notEqual">
      <formula>0</formula>
    </cfRule>
  </conditionalFormatting>
  <conditionalFormatting sqref="H35:P35">
    <cfRule type="cellIs" dxfId="242" priority="517" stopIfTrue="1" operator="equal">
      <formula>0</formula>
    </cfRule>
    <cfRule type="cellIs" dxfId="241" priority="518" stopIfTrue="1" operator="notEqual">
      <formula>0</formula>
    </cfRule>
  </conditionalFormatting>
  <conditionalFormatting sqref="R35">
    <cfRule type="cellIs" dxfId="240" priority="515" stopIfTrue="1" operator="equal">
      <formula>0</formula>
    </cfRule>
    <cfRule type="cellIs" dxfId="239" priority="516" stopIfTrue="1" operator="notEqual">
      <formula>0</formula>
    </cfRule>
  </conditionalFormatting>
  <conditionalFormatting sqref="H36:O36">
    <cfRule type="cellIs" dxfId="238" priority="513" stopIfTrue="1" operator="equal">
      <formula>0</formula>
    </cfRule>
    <cfRule type="cellIs" dxfId="237" priority="514" stopIfTrue="1" operator="notEqual">
      <formula>0</formula>
    </cfRule>
  </conditionalFormatting>
  <conditionalFormatting sqref="H122:P122 H124:P124 H126:P126 H128:P128 H130:P130 H132:P132 H134:P134 H136:P136">
    <cfRule type="cellIs" dxfId="236" priority="511" stopIfTrue="1" operator="equal">
      <formula>0</formula>
    </cfRule>
    <cfRule type="cellIs" dxfId="235" priority="512" stopIfTrue="1" operator="notEqual">
      <formula>0</formula>
    </cfRule>
  </conditionalFormatting>
  <conditionalFormatting sqref="R122 R124 R126 R128 R130 R132 R134 R136">
    <cfRule type="cellIs" dxfId="234" priority="509" stopIfTrue="1" operator="equal">
      <formula>0</formula>
    </cfRule>
    <cfRule type="cellIs" dxfId="233" priority="510" stopIfTrue="1" operator="notEqual">
      <formula>0</formula>
    </cfRule>
  </conditionalFormatting>
  <conditionalFormatting sqref="H123:O123 H125:O125 H127:O127 H129:O129 H131:O131 H133:O133 H135:O135 H137:O137">
    <cfRule type="cellIs" dxfId="232" priority="507" stopIfTrue="1" operator="equal">
      <formula>0</formula>
    </cfRule>
    <cfRule type="cellIs" dxfId="231" priority="508" stopIfTrue="1" operator="notEqual">
      <formula>0</formula>
    </cfRule>
  </conditionalFormatting>
  <conditionalFormatting sqref="H138:P138 H140:P140">
    <cfRule type="cellIs" dxfId="230" priority="505" stopIfTrue="1" operator="equal">
      <formula>0</formula>
    </cfRule>
    <cfRule type="cellIs" dxfId="229" priority="506" stopIfTrue="1" operator="notEqual">
      <formula>0</formula>
    </cfRule>
  </conditionalFormatting>
  <conditionalFormatting sqref="R138 R140">
    <cfRule type="cellIs" dxfId="228" priority="503" stopIfTrue="1" operator="equal">
      <formula>0</formula>
    </cfRule>
    <cfRule type="cellIs" dxfId="227" priority="504" stopIfTrue="1" operator="notEqual">
      <formula>0</formula>
    </cfRule>
  </conditionalFormatting>
  <conditionalFormatting sqref="H139:O139 H141:O141">
    <cfRule type="cellIs" dxfId="226" priority="501" stopIfTrue="1" operator="equal">
      <formula>0</formula>
    </cfRule>
    <cfRule type="cellIs" dxfId="225" priority="502" stopIfTrue="1" operator="notEqual">
      <formula>0</formula>
    </cfRule>
  </conditionalFormatting>
  <conditionalFormatting sqref="H41:P41 H43:P43">
    <cfRule type="cellIs" dxfId="224" priority="499" stopIfTrue="1" operator="equal">
      <formula>0</formula>
    </cfRule>
    <cfRule type="cellIs" dxfId="223" priority="500" stopIfTrue="1" operator="notEqual">
      <formula>0</formula>
    </cfRule>
  </conditionalFormatting>
  <conditionalFormatting sqref="R41 R43">
    <cfRule type="cellIs" dxfId="222" priority="497" stopIfTrue="1" operator="equal">
      <formula>0</formula>
    </cfRule>
    <cfRule type="cellIs" dxfId="221" priority="498" stopIfTrue="1" operator="notEqual">
      <formula>0</formula>
    </cfRule>
  </conditionalFormatting>
  <conditionalFormatting sqref="H42:O42 H44:O44">
    <cfRule type="cellIs" dxfId="220" priority="495" stopIfTrue="1" operator="equal">
      <formula>0</formula>
    </cfRule>
    <cfRule type="cellIs" dxfId="219" priority="496" stopIfTrue="1" operator="notEqual">
      <formula>0</formula>
    </cfRule>
  </conditionalFormatting>
  <conditionalFormatting sqref="H47:P47">
    <cfRule type="cellIs" dxfId="218" priority="493" stopIfTrue="1" operator="equal">
      <formula>0</formula>
    </cfRule>
    <cfRule type="cellIs" dxfId="217" priority="494" stopIfTrue="1" operator="notEqual">
      <formula>0</formula>
    </cfRule>
  </conditionalFormatting>
  <conditionalFormatting sqref="R47">
    <cfRule type="cellIs" dxfId="216" priority="491" stopIfTrue="1" operator="equal">
      <formula>0</formula>
    </cfRule>
    <cfRule type="cellIs" dxfId="215" priority="492" stopIfTrue="1" operator="notEqual">
      <formula>0</formula>
    </cfRule>
  </conditionalFormatting>
  <conditionalFormatting sqref="H48:O48">
    <cfRule type="cellIs" dxfId="214" priority="489" stopIfTrue="1" operator="equal">
      <formula>0</formula>
    </cfRule>
    <cfRule type="cellIs" dxfId="213" priority="490" stopIfTrue="1" operator="notEqual">
      <formula>0</formula>
    </cfRule>
  </conditionalFormatting>
  <conditionalFormatting sqref="H53:P53">
    <cfRule type="cellIs" dxfId="212" priority="487" stopIfTrue="1" operator="equal">
      <formula>0</formula>
    </cfRule>
    <cfRule type="cellIs" dxfId="211" priority="488" stopIfTrue="1" operator="notEqual">
      <formula>0</formula>
    </cfRule>
  </conditionalFormatting>
  <conditionalFormatting sqref="R53">
    <cfRule type="cellIs" dxfId="210" priority="485" stopIfTrue="1" operator="equal">
      <formula>0</formula>
    </cfRule>
    <cfRule type="cellIs" dxfId="209" priority="486" stopIfTrue="1" operator="notEqual">
      <formula>0</formula>
    </cfRule>
  </conditionalFormatting>
  <conditionalFormatting sqref="H54:O54">
    <cfRule type="cellIs" dxfId="208" priority="483" stopIfTrue="1" operator="equal">
      <formula>0</formula>
    </cfRule>
    <cfRule type="cellIs" dxfId="207" priority="484" stopIfTrue="1" operator="notEqual">
      <formula>0</formula>
    </cfRule>
  </conditionalFormatting>
  <conditionalFormatting sqref="AB97:AJ97 AB99:AJ99 AB101:AJ101 AB103:AJ103 AB105:AJ105 AB107:AJ107 AB109:AJ109 AB111:AJ111 AB113:AJ113">
    <cfRule type="cellIs" dxfId="206" priority="481" stopIfTrue="1" operator="equal">
      <formula>0</formula>
    </cfRule>
    <cfRule type="cellIs" dxfId="205" priority="482" stopIfTrue="1" operator="notEqual">
      <formula>0</formula>
    </cfRule>
  </conditionalFormatting>
  <conditionalFormatting sqref="AL97 AL99 AL101 AL103 AL105 AL107 AL109 AL111 AL113">
    <cfRule type="cellIs" dxfId="204" priority="479" stopIfTrue="1" operator="equal">
      <formula>0</formula>
    </cfRule>
    <cfRule type="cellIs" dxfId="203" priority="480" stopIfTrue="1" operator="notEqual">
      <formula>0</formula>
    </cfRule>
  </conditionalFormatting>
  <conditionalFormatting sqref="AB98:AI98 AB100:AI100 AB102:AI102 AB104:AI104 AB106:AI106 AB108:AI108 AB110:AI110 AB112:AI112 AB114:AI114">
    <cfRule type="cellIs" dxfId="202" priority="477" stopIfTrue="1" operator="equal">
      <formula>0</formula>
    </cfRule>
    <cfRule type="cellIs" dxfId="201" priority="478" stopIfTrue="1" operator="notEqual">
      <formula>0</formula>
    </cfRule>
  </conditionalFormatting>
  <conditionalFormatting sqref="H72:P72 H74:P74">
    <cfRule type="cellIs" dxfId="200" priority="475" stopIfTrue="1" operator="equal">
      <formula>0</formula>
    </cfRule>
    <cfRule type="cellIs" dxfId="199" priority="476" stopIfTrue="1" operator="notEqual">
      <formula>0</formula>
    </cfRule>
  </conditionalFormatting>
  <conditionalFormatting sqref="R72 R74">
    <cfRule type="cellIs" dxfId="198" priority="473" stopIfTrue="1" operator="equal">
      <formula>0</formula>
    </cfRule>
    <cfRule type="cellIs" dxfId="197" priority="474" stopIfTrue="1" operator="notEqual">
      <formula>0</formula>
    </cfRule>
  </conditionalFormatting>
  <conditionalFormatting sqref="H73:O73 H75:O75">
    <cfRule type="cellIs" dxfId="196" priority="471" stopIfTrue="1" operator="equal">
      <formula>0</formula>
    </cfRule>
    <cfRule type="cellIs" dxfId="195" priority="472" stopIfTrue="1" operator="notEqual">
      <formula>0</formula>
    </cfRule>
  </conditionalFormatting>
  <conditionalFormatting sqref="H97:P97 H99:P99 H101:P101 H103:P103">
    <cfRule type="cellIs" dxfId="194" priority="469" stopIfTrue="1" operator="equal">
      <formula>0</formula>
    </cfRule>
    <cfRule type="cellIs" dxfId="193" priority="470" stopIfTrue="1" operator="notEqual">
      <formula>0</formula>
    </cfRule>
  </conditionalFormatting>
  <conditionalFormatting sqref="R97 R99 R101 R103">
    <cfRule type="cellIs" dxfId="192" priority="467" stopIfTrue="1" operator="equal">
      <formula>0</formula>
    </cfRule>
    <cfRule type="cellIs" dxfId="191" priority="468" stopIfTrue="1" operator="notEqual">
      <formula>0</formula>
    </cfRule>
  </conditionalFormatting>
  <conditionalFormatting sqref="H98:O98 H100:O100 H102:O102 H104:O104">
    <cfRule type="cellIs" dxfId="190" priority="465" stopIfTrue="1" operator="equal">
      <formula>0</formula>
    </cfRule>
    <cfRule type="cellIs" dxfId="189" priority="466" stopIfTrue="1" operator="notEqual">
      <formula>0</formula>
    </cfRule>
  </conditionalFormatting>
  <conditionalFormatting sqref="H113:P113">
    <cfRule type="cellIs" dxfId="188" priority="463" stopIfTrue="1" operator="equal">
      <formula>0</formula>
    </cfRule>
    <cfRule type="cellIs" dxfId="187" priority="464" stopIfTrue="1" operator="notEqual">
      <formula>0</formula>
    </cfRule>
  </conditionalFormatting>
  <conditionalFormatting sqref="R113">
    <cfRule type="cellIs" dxfId="186" priority="461" stopIfTrue="1" operator="equal">
      <formula>0</formula>
    </cfRule>
    <cfRule type="cellIs" dxfId="185" priority="462" stopIfTrue="1" operator="notEqual">
      <formula>0</formula>
    </cfRule>
  </conditionalFormatting>
  <conditionalFormatting sqref="H114:O114">
    <cfRule type="cellIs" dxfId="184" priority="459" stopIfTrue="1" operator="equal">
      <formula>0</formula>
    </cfRule>
    <cfRule type="cellIs" dxfId="183" priority="460" stopIfTrue="1" operator="notEqual">
      <formula>0</formula>
    </cfRule>
  </conditionalFormatting>
  <conditionalFormatting sqref="H85:O85 H87:O87 H89:O89">
    <cfRule type="cellIs" dxfId="182" priority="447" stopIfTrue="1" operator="equal">
      <formula>0</formula>
    </cfRule>
    <cfRule type="cellIs" dxfId="181" priority="448" stopIfTrue="1" operator="notEqual">
      <formula>0</formula>
    </cfRule>
  </conditionalFormatting>
  <conditionalFormatting sqref="R78">
    <cfRule type="cellIs" dxfId="180" priority="455" stopIfTrue="1" operator="equal">
      <formula>0</formula>
    </cfRule>
    <cfRule type="cellIs" dxfId="179" priority="456" stopIfTrue="1" operator="notEqual">
      <formula>0</formula>
    </cfRule>
  </conditionalFormatting>
  <conditionalFormatting sqref="H79:O79">
    <cfRule type="cellIs" dxfId="178" priority="453" stopIfTrue="1" operator="equal">
      <formula>0</formula>
    </cfRule>
    <cfRule type="cellIs" dxfId="177" priority="454" stopIfTrue="1" operator="notEqual">
      <formula>0</formula>
    </cfRule>
  </conditionalFormatting>
  <conditionalFormatting sqref="H84:P84 H86:P86 H88:P88">
    <cfRule type="cellIs" dxfId="176" priority="451" stopIfTrue="1" operator="equal">
      <formula>0</formula>
    </cfRule>
    <cfRule type="cellIs" dxfId="175" priority="452" stopIfTrue="1" operator="notEqual">
      <formula>0</formula>
    </cfRule>
  </conditionalFormatting>
  <conditionalFormatting sqref="R84 R86 R88">
    <cfRule type="cellIs" dxfId="174" priority="449" stopIfTrue="1" operator="equal">
      <formula>0</formula>
    </cfRule>
    <cfRule type="cellIs" dxfId="173" priority="450" stopIfTrue="1" operator="notEqual">
      <formula>0</formula>
    </cfRule>
  </conditionalFormatting>
  <conditionalFormatting sqref="AB17:AJ17 AB19:AJ19 AB27:AJ27 AB53:AJ53">
    <cfRule type="cellIs" dxfId="172" priority="445" stopIfTrue="1" operator="equal">
      <formula>0</formula>
    </cfRule>
    <cfRule type="cellIs" dxfId="171" priority="446" stopIfTrue="1" operator="notEqual">
      <formula>0</formula>
    </cfRule>
  </conditionalFormatting>
  <conditionalFormatting sqref="AL17 AL19 AL27 AL53">
    <cfRule type="cellIs" dxfId="170" priority="443" stopIfTrue="1" operator="equal">
      <formula>0</formula>
    </cfRule>
    <cfRule type="cellIs" dxfId="169" priority="444" stopIfTrue="1" operator="notEqual">
      <formula>0</formula>
    </cfRule>
  </conditionalFormatting>
  <conditionalFormatting sqref="AB18:AI18 AB20:AI20 AB28:AI28 AB54:AI54">
    <cfRule type="cellIs" dxfId="168" priority="441" stopIfTrue="1" operator="equal">
      <formula>0</formula>
    </cfRule>
    <cfRule type="cellIs" dxfId="167" priority="442" stopIfTrue="1" operator="notEqual">
      <formula>0</formula>
    </cfRule>
  </conditionalFormatting>
  <conditionalFormatting sqref="H21:P21 H23:P23 H25:P25 H27:P27">
    <cfRule type="cellIs" dxfId="166" priority="439" stopIfTrue="1" operator="equal">
      <formula>0</formula>
    </cfRule>
    <cfRule type="cellIs" dxfId="165" priority="440" stopIfTrue="1" operator="notEqual">
      <formula>0</formula>
    </cfRule>
  </conditionalFormatting>
  <conditionalFormatting sqref="R21 R23 R25 R27">
    <cfRule type="cellIs" dxfId="164" priority="437" stopIfTrue="1" operator="equal">
      <formula>0</formula>
    </cfRule>
    <cfRule type="cellIs" dxfId="163" priority="438" stopIfTrue="1" operator="notEqual">
      <formula>0</formula>
    </cfRule>
  </conditionalFormatting>
  <conditionalFormatting sqref="H22:O22 H24:O24 H26:O26 H28:O28">
    <cfRule type="cellIs" dxfId="162" priority="435" stopIfTrue="1" operator="equal">
      <formula>0</formula>
    </cfRule>
    <cfRule type="cellIs" dxfId="161" priority="436" stopIfTrue="1" operator="notEqual">
      <formula>0</formula>
    </cfRule>
  </conditionalFormatting>
  <conditionalFormatting sqref="AB62:AJ62 AB64:AJ64 AB66:AJ66 AB68:AJ68 AB70:AJ70 AB72:AJ72 AB74:AJ74 AB76:AJ76 AB78:AJ78 AB80:AJ80 AB82:AJ82">
    <cfRule type="cellIs" dxfId="160" priority="433" stopIfTrue="1" operator="equal">
      <formula>0</formula>
    </cfRule>
    <cfRule type="cellIs" dxfId="159" priority="434" stopIfTrue="1" operator="notEqual">
      <formula>0</formula>
    </cfRule>
  </conditionalFormatting>
  <conditionalFormatting sqref="AL62 AL64 AL66 AL68 AL70 AL72 AL74 AL76 AL78 AL80 AL82">
    <cfRule type="cellIs" dxfId="158" priority="431" stopIfTrue="1" operator="equal">
      <formula>0</formula>
    </cfRule>
    <cfRule type="cellIs" dxfId="157" priority="432" stopIfTrue="1" operator="notEqual">
      <formula>0</formula>
    </cfRule>
  </conditionalFormatting>
  <conditionalFormatting sqref="AB63:AI63 AB65:AI65 AB67:AI67 AB69:AI69 AB71:AI71 AB73:AI73 AB75:AI75 AB77:AI77 AB79:AI79 AB81:AI81 AB83:AI83">
    <cfRule type="cellIs" dxfId="156" priority="429" stopIfTrue="1" operator="equal">
      <formula>0</formula>
    </cfRule>
    <cfRule type="cellIs" dxfId="155" priority="430" stopIfTrue="1" operator="notEqual">
      <formula>0</formula>
    </cfRule>
  </conditionalFormatting>
  <conditionalFormatting sqref="H62:P62 H64:P64 H66:P66 H68:P68">
    <cfRule type="cellIs" dxfId="154" priority="427" stopIfTrue="1" operator="equal">
      <formula>0</formula>
    </cfRule>
    <cfRule type="cellIs" dxfId="153" priority="428" stopIfTrue="1" operator="notEqual">
      <formula>0</formula>
    </cfRule>
  </conditionalFormatting>
  <conditionalFormatting sqref="R62 R64 R66 R68">
    <cfRule type="cellIs" dxfId="152" priority="425" stopIfTrue="1" operator="equal">
      <formula>0</formula>
    </cfRule>
    <cfRule type="cellIs" dxfId="151" priority="426" stopIfTrue="1" operator="notEqual">
      <formula>0</formula>
    </cfRule>
  </conditionalFormatting>
  <conditionalFormatting sqref="H63:O63 H65:O65 H67:O67 H69:O69">
    <cfRule type="cellIs" dxfId="150" priority="423" stopIfTrue="1" operator="equal">
      <formula>0</formula>
    </cfRule>
    <cfRule type="cellIs" dxfId="149" priority="424" stopIfTrue="1" operator="notEqual">
      <formula>0</formula>
    </cfRule>
  </conditionalFormatting>
  <conditionalFormatting sqref="H107:P107 H109:P109">
    <cfRule type="cellIs" dxfId="148" priority="421" stopIfTrue="1" operator="equal">
      <formula>0</formula>
    </cfRule>
    <cfRule type="cellIs" dxfId="147" priority="422" stopIfTrue="1" operator="notEqual">
      <formula>0</formula>
    </cfRule>
  </conditionalFormatting>
  <conditionalFormatting sqref="R107 R109">
    <cfRule type="cellIs" dxfId="146" priority="419" stopIfTrue="1" operator="equal">
      <formula>0</formula>
    </cfRule>
    <cfRule type="cellIs" dxfId="145" priority="420" stopIfTrue="1" operator="notEqual">
      <formula>0</formula>
    </cfRule>
  </conditionalFormatting>
  <conditionalFormatting sqref="H108:O108 H110:O110">
    <cfRule type="cellIs" dxfId="144" priority="417" stopIfTrue="1" operator="equal">
      <formula>0</formula>
    </cfRule>
    <cfRule type="cellIs" dxfId="143" priority="418" stopIfTrue="1" operator="notEqual">
      <formula>0</formula>
    </cfRule>
  </conditionalFormatting>
  <conditionalFormatting sqref="AB122:AJ122 AB124:AJ124 AB126:AJ126">
    <cfRule type="cellIs" dxfId="142" priority="415" stopIfTrue="1" operator="equal">
      <formula>0</formula>
    </cfRule>
    <cfRule type="cellIs" dxfId="141" priority="416" stopIfTrue="1" operator="notEqual">
      <formula>0</formula>
    </cfRule>
  </conditionalFormatting>
  <conditionalFormatting sqref="AL122 AL124 AL126">
    <cfRule type="cellIs" dxfId="140" priority="413" stopIfTrue="1" operator="equal">
      <formula>0</formula>
    </cfRule>
    <cfRule type="cellIs" dxfId="139" priority="414" stopIfTrue="1" operator="notEqual">
      <formula>0</formula>
    </cfRule>
  </conditionalFormatting>
  <conditionalFormatting sqref="AB123:AI123 AB125:AI125 AB127:AI127">
    <cfRule type="cellIs" dxfId="138" priority="411" stopIfTrue="1" operator="equal">
      <formula>0</formula>
    </cfRule>
    <cfRule type="cellIs" dxfId="137" priority="412" stopIfTrue="1" operator="notEqual">
      <formula>0</formula>
    </cfRule>
  </conditionalFormatting>
  <conditionalFormatting sqref="AB130:AJ130 AB132:AJ132 AB134:AJ134 AB136:AJ136 AB138:AJ138 AB140:AJ140 AB142:AJ142 AB144:AJ144 AB146:AJ146 AB150:AJ150">
    <cfRule type="cellIs" dxfId="136" priority="409" stopIfTrue="1" operator="equal">
      <formula>0</formula>
    </cfRule>
    <cfRule type="cellIs" dxfId="135" priority="410" stopIfTrue="1" operator="notEqual">
      <formula>0</formula>
    </cfRule>
  </conditionalFormatting>
  <conditionalFormatting sqref="AL130 AL132 AL134 AL136 AL138 AL140 AL142 AL144 AL146 AL150">
    <cfRule type="cellIs" dxfId="134" priority="407" stopIfTrue="1" operator="equal">
      <formula>0</formula>
    </cfRule>
    <cfRule type="cellIs" dxfId="133" priority="408" stopIfTrue="1" operator="notEqual">
      <formula>0</formula>
    </cfRule>
  </conditionalFormatting>
  <conditionalFormatting sqref="AB131:AI131 AB133:AI133 AB135:AI135 AB137:AI137 AB139:AI139 AB141:AI141 AB143:AI143 AB145:AI145 AB147:AI147 AB151:AI151">
    <cfRule type="cellIs" dxfId="132" priority="405" stopIfTrue="1" operator="equal">
      <formula>0</formula>
    </cfRule>
    <cfRule type="cellIs" dxfId="131" priority="406" stopIfTrue="1" operator="notEqual">
      <formula>0</formula>
    </cfRule>
  </conditionalFormatting>
  <conditionalFormatting sqref="AB152:AM152">
    <cfRule type="cellIs" dxfId="130" priority="315" stopIfTrue="1" operator="equal">
      <formula>0</formula>
    </cfRule>
    <cfRule type="cellIs" dxfId="129" priority="316" stopIfTrue="1" operator="greaterThan">
      <formula>0</formula>
    </cfRule>
  </conditionalFormatting>
  <conditionalFormatting sqref="AB149:AI149">
    <cfRule type="cellIs" dxfId="128" priority="311" stopIfTrue="1" operator="equal">
      <formula>0</formula>
    </cfRule>
    <cfRule type="cellIs" dxfId="127" priority="312" stopIfTrue="1" operator="notEqual">
      <formula>0</formula>
    </cfRule>
  </conditionalFormatting>
  <conditionalFormatting sqref="AB148:AJ148">
    <cfRule type="cellIs" dxfId="126" priority="313" stopIfTrue="1" operator="equal">
      <formula>0</formula>
    </cfRule>
    <cfRule type="cellIs" dxfId="125" priority="314" stopIfTrue="1" operator="notEqual">
      <formula>0</formula>
    </cfRule>
  </conditionalFormatting>
  <conditionalFormatting sqref="AL148">
    <cfRule type="cellIs" dxfId="124" priority="309" stopIfTrue="1" operator="equal">
      <formula>0</formula>
    </cfRule>
    <cfRule type="cellIs" dxfId="123" priority="310" stopIfTrue="1" operator="notEqual">
      <formula>0</formula>
    </cfRule>
  </conditionalFormatting>
  <conditionalFormatting sqref="AB128:AJ128">
    <cfRule type="cellIs" dxfId="122" priority="307" stopIfTrue="1" operator="equal">
      <formula>0</formula>
    </cfRule>
    <cfRule type="cellIs" dxfId="121" priority="308" stopIfTrue="1" operator="notEqual">
      <formula>0</formula>
    </cfRule>
  </conditionalFormatting>
  <conditionalFormatting sqref="AL128">
    <cfRule type="cellIs" dxfId="120" priority="305" stopIfTrue="1" operator="equal">
      <formula>0</formula>
    </cfRule>
    <cfRule type="cellIs" dxfId="119" priority="306" stopIfTrue="1" operator="notEqual">
      <formula>0</formula>
    </cfRule>
  </conditionalFormatting>
  <conditionalFormatting sqref="AB129:AI129">
    <cfRule type="cellIs" dxfId="118" priority="303" stopIfTrue="1" operator="equal">
      <formula>0</formula>
    </cfRule>
    <cfRule type="cellIs" dxfId="117" priority="304" stopIfTrue="1" operator="notEqual">
      <formula>0</formula>
    </cfRule>
  </conditionalFormatting>
  <conditionalFormatting sqref="H145:O145 H147:O147 H149:O149 H151:O151">
    <cfRule type="cellIs" dxfId="116" priority="115" stopIfTrue="1" operator="equal">
      <formula>0</formula>
    </cfRule>
    <cfRule type="cellIs" dxfId="115" priority="116" stopIfTrue="1" operator="notEqual">
      <formula>0</formula>
    </cfRule>
  </conditionalFormatting>
  <conditionalFormatting sqref="H152:S152">
    <cfRule type="cellIs" dxfId="114" priority="121" stopIfTrue="1" operator="equal">
      <formula>0</formula>
    </cfRule>
    <cfRule type="cellIs" dxfId="113" priority="122" stopIfTrue="1" operator="greaterThan">
      <formula>0</formula>
    </cfRule>
  </conditionalFormatting>
  <conditionalFormatting sqref="H144:P144 H146:P146 H148:P148 H150:P150">
    <cfRule type="cellIs" dxfId="112" priority="119" stopIfTrue="1" operator="equal">
      <formula>0</formula>
    </cfRule>
    <cfRule type="cellIs" dxfId="111" priority="120" stopIfTrue="1" operator="notEqual">
      <formula>0</formula>
    </cfRule>
  </conditionalFormatting>
  <conditionalFormatting sqref="R144 R146 R148 R150">
    <cfRule type="cellIs" dxfId="110" priority="117" stopIfTrue="1" operator="equal">
      <formula>0</formula>
    </cfRule>
    <cfRule type="cellIs" dxfId="109" priority="118" stopIfTrue="1" operator="notEqual">
      <formula>0</formula>
    </cfRule>
  </conditionalFormatting>
  <conditionalFormatting sqref="AB22:AI22">
    <cfRule type="cellIs" dxfId="108" priority="99" stopIfTrue="1" operator="equal">
      <formula>0</formula>
    </cfRule>
    <cfRule type="cellIs" dxfId="107" priority="100" stopIfTrue="1" operator="notEqual">
      <formula>0</formula>
    </cfRule>
  </conditionalFormatting>
  <conditionalFormatting sqref="AB24:AI24 AB26:AI26">
    <cfRule type="cellIs" dxfId="106" priority="87" stopIfTrue="1" operator="equal">
      <formula>0</formula>
    </cfRule>
    <cfRule type="cellIs" dxfId="105" priority="88" stopIfTrue="1" operator="notEqual">
      <formula>0</formula>
    </cfRule>
  </conditionalFormatting>
  <conditionalFormatting sqref="H37:P37">
    <cfRule type="cellIs" dxfId="104" priority="97" stopIfTrue="1" operator="equal">
      <formula>0</formula>
    </cfRule>
    <cfRule type="cellIs" dxfId="103" priority="98" stopIfTrue="1" operator="notEqual">
      <formula>0</formula>
    </cfRule>
  </conditionalFormatting>
  <conditionalFormatting sqref="R17">
    <cfRule type="cellIs" dxfId="102" priority="107" stopIfTrue="1" operator="equal">
      <formula>0</formula>
    </cfRule>
    <cfRule type="cellIs" dxfId="101" priority="108" stopIfTrue="1" operator="notEqual">
      <formula>0</formula>
    </cfRule>
  </conditionalFormatting>
  <conditionalFormatting sqref="H18:O18">
    <cfRule type="cellIs" dxfId="100" priority="105" stopIfTrue="1" operator="equal">
      <formula>0</formula>
    </cfRule>
    <cfRule type="cellIs" dxfId="99" priority="106" stopIfTrue="1" operator="notEqual">
      <formula>0</formula>
    </cfRule>
  </conditionalFormatting>
  <conditionalFormatting sqref="AB21:AJ21">
    <cfRule type="cellIs" dxfId="98" priority="103" stopIfTrue="1" operator="equal">
      <formula>0</formula>
    </cfRule>
    <cfRule type="cellIs" dxfId="97" priority="104" stopIfTrue="1" operator="notEqual">
      <formula>0</formula>
    </cfRule>
  </conditionalFormatting>
  <conditionalFormatting sqref="AL21">
    <cfRule type="cellIs" dxfId="96" priority="101" stopIfTrue="1" operator="equal">
      <formula>0</formula>
    </cfRule>
    <cfRule type="cellIs" dxfId="95" priority="102" stopIfTrue="1" operator="notEqual">
      <formula>0</formula>
    </cfRule>
  </conditionalFormatting>
  <conditionalFormatting sqref="H38:O38">
    <cfRule type="cellIs" dxfId="94" priority="93" stopIfTrue="1" operator="equal">
      <formula>0</formula>
    </cfRule>
    <cfRule type="cellIs" dxfId="93" priority="94" stopIfTrue="1" operator="notEqual">
      <formula>0</formula>
    </cfRule>
  </conditionalFormatting>
  <conditionalFormatting sqref="AB30:AI30 AB32:AI32">
    <cfRule type="cellIs" dxfId="92" priority="81" stopIfTrue="1" operator="equal">
      <formula>0</formula>
    </cfRule>
    <cfRule type="cellIs" dxfId="91" priority="82" stopIfTrue="1" operator="notEqual">
      <formula>0</formula>
    </cfRule>
  </conditionalFormatting>
  <conditionalFormatting sqref="AB23:AJ23 AB25:AJ25">
    <cfRule type="cellIs" dxfId="90" priority="91" stopIfTrue="1" operator="equal">
      <formula>0</formula>
    </cfRule>
    <cfRule type="cellIs" dxfId="89" priority="92" stopIfTrue="1" operator="notEqual">
      <formula>0</formula>
    </cfRule>
  </conditionalFormatting>
  <conditionalFormatting sqref="AB29:AJ29 AB31:AJ31">
    <cfRule type="cellIs" dxfId="88" priority="85" stopIfTrue="1" operator="equal">
      <formula>0</formula>
    </cfRule>
    <cfRule type="cellIs" dxfId="87" priority="86" stopIfTrue="1" operator="notEqual">
      <formula>0</formula>
    </cfRule>
  </conditionalFormatting>
  <conditionalFormatting sqref="R37">
    <cfRule type="cellIs" dxfId="86" priority="95" stopIfTrue="1" operator="equal">
      <formula>0</formula>
    </cfRule>
    <cfRule type="cellIs" dxfId="85" priority="96" stopIfTrue="1" operator="notEqual">
      <formula>0</formula>
    </cfRule>
  </conditionalFormatting>
  <conditionalFormatting sqref="AL23 AL25">
    <cfRule type="cellIs" dxfId="84" priority="89" stopIfTrue="1" operator="equal">
      <formula>0</formula>
    </cfRule>
    <cfRule type="cellIs" dxfId="83" priority="90" stopIfTrue="1" operator="notEqual">
      <formula>0</formula>
    </cfRule>
  </conditionalFormatting>
  <conditionalFormatting sqref="AL29 AL31">
    <cfRule type="cellIs" dxfId="82" priority="83" stopIfTrue="1" operator="equal">
      <formula>0</formula>
    </cfRule>
    <cfRule type="cellIs" dxfId="81" priority="84" stopIfTrue="1" operator="notEqual">
      <formula>0</formula>
    </cfRule>
  </conditionalFormatting>
  <conditionalFormatting sqref="AB33:AJ33 AB35:AJ35">
    <cfRule type="cellIs" dxfId="80" priority="79" stopIfTrue="1" operator="equal">
      <formula>0</formula>
    </cfRule>
    <cfRule type="cellIs" dxfId="79" priority="80" stopIfTrue="1" operator="notEqual">
      <formula>0</formula>
    </cfRule>
  </conditionalFormatting>
  <conditionalFormatting sqref="H17:P17">
    <cfRule type="cellIs" dxfId="78" priority="109" stopIfTrue="1" operator="equal">
      <formula>0</formula>
    </cfRule>
    <cfRule type="cellIs" dxfId="77" priority="110" stopIfTrue="1" operator="notEqual">
      <formula>0</formula>
    </cfRule>
  </conditionalFormatting>
  <conditionalFormatting sqref="AB34:AI34 AB36:AI36">
    <cfRule type="cellIs" dxfId="76" priority="75" stopIfTrue="1" operator="equal">
      <formula>0</formula>
    </cfRule>
    <cfRule type="cellIs" dxfId="75" priority="76" stopIfTrue="1" operator="notEqual">
      <formula>0</formula>
    </cfRule>
  </conditionalFormatting>
  <conditionalFormatting sqref="AL37 AL39">
    <cfRule type="cellIs" dxfId="74" priority="71" stopIfTrue="1" operator="equal">
      <formula>0</formula>
    </cfRule>
    <cfRule type="cellIs" dxfId="73" priority="72" stopIfTrue="1" operator="notEqual">
      <formula>0</formula>
    </cfRule>
  </conditionalFormatting>
  <conditionalFormatting sqref="AL33 AL35">
    <cfRule type="cellIs" dxfId="72" priority="77" stopIfTrue="1" operator="equal">
      <formula>0</formula>
    </cfRule>
    <cfRule type="cellIs" dxfId="71" priority="78" stopIfTrue="1" operator="notEqual">
      <formula>0</formula>
    </cfRule>
  </conditionalFormatting>
  <conditionalFormatting sqref="AB37:AJ37 AB39:AJ39">
    <cfRule type="cellIs" dxfId="70" priority="73" stopIfTrue="1" operator="equal">
      <formula>0</formula>
    </cfRule>
    <cfRule type="cellIs" dxfId="69" priority="74" stopIfTrue="1" operator="notEqual">
      <formula>0</formula>
    </cfRule>
  </conditionalFormatting>
  <conditionalFormatting sqref="AB38:AI38 AB40:AI40">
    <cfRule type="cellIs" dxfId="68" priority="69" stopIfTrue="1" operator="equal">
      <formula>0</formula>
    </cfRule>
    <cfRule type="cellIs" dxfId="67" priority="70" stopIfTrue="1" operator="notEqual">
      <formula>0</formula>
    </cfRule>
  </conditionalFormatting>
  <conditionalFormatting sqref="AB41:AJ41">
    <cfRule type="cellIs" dxfId="66" priority="65" stopIfTrue="1" operator="equal">
      <formula>0</formula>
    </cfRule>
    <cfRule type="cellIs" dxfId="65" priority="66" stopIfTrue="1" operator="notEqual">
      <formula>0</formula>
    </cfRule>
  </conditionalFormatting>
  <conditionalFormatting sqref="AB55:AM55">
    <cfRule type="cellIs" dxfId="64" priority="67" stopIfTrue="1" operator="equal">
      <formula>0</formula>
    </cfRule>
    <cfRule type="cellIs" dxfId="63" priority="68" stopIfTrue="1" operator="greaterThan">
      <formula>0</formula>
    </cfRule>
  </conditionalFormatting>
  <conditionalFormatting sqref="AL41">
    <cfRule type="cellIs" dxfId="62" priority="63" stopIfTrue="1" operator="equal">
      <formula>0</formula>
    </cfRule>
    <cfRule type="cellIs" dxfId="61" priority="64" stopIfTrue="1" operator="notEqual">
      <formula>0</formula>
    </cfRule>
  </conditionalFormatting>
  <conditionalFormatting sqref="AB42:AI42 AB44:AI44 AB46:AI46 AB48:AI48 AB50:AI50">
    <cfRule type="cellIs" dxfId="60" priority="61" stopIfTrue="1" operator="equal">
      <formula>0</formula>
    </cfRule>
    <cfRule type="cellIs" dxfId="59" priority="62" stopIfTrue="1" operator="notEqual">
      <formula>0</formula>
    </cfRule>
  </conditionalFormatting>
  <conditionalFormatting sqref="AB43:AJ43">
    <cfRule type="cellIs" dxfId="58" priority="53" stopIfTrue="1" operator="equal">
      <formula>0</formula>
    </cfRule>
    <cfRule type="cellIs" dxfId="57" priority="54" stopIfTrue="1" operator="notEqual">
      <formula>0</formula>
    </cfRule>
  </conditionalFormatting>
  <conditionalFormatting sqref="AL43">
    <cfRule type="cellIs" dxfId="56" priority="51" stopIfTrue="1" operator="equal">
      <formula>0</formula>
    </cfRule>
    <cfRule type="cellIs" dxfId="55" priority="52" stopIfTrue="1" operator="notEqual">
      <formula>0</formula>
    </cfRule>
  </conditionalFormatting>
  <conditionalFormatting sqref="AB45:AJ45">
    <cfRule type="cellIs" dxfId="54" priority="49" stopIfTrue="1" operator="equal">
      <formula>0</formula>
    </cfRule>
    <cfRule type="cellIs" dxfId="53" priority="50" stopIfTrue="1" operator="notEqual">
      <formula>0</formula>
    </cfRule>
  </conditionalFormatting>
  <conditionalFormatting sqref="AL45">
    <cfRule type="cellIs" dxfId="52" priority="47" stopIfTrue="1" operator="equal">
      <formula>0</formula>
    </cfRule>
    <cfRule type="cellIs" dxfId="51" priority="48" stopIfTrue="1" operator="notEqual">
      <formula>0</formula>
    </cfRule>
  </conditionalFormatting>
  <conditionalFormatting sqref="AB47:AJ47">
    <cfRule type="cellIs" dxfId="50" priority="45" stopIfTrue="1" operator="equal">
      <formula>0</formula>
    </cfRule>
    <cfRule type="cellIs" dxfId="49" priority="46" stopIfTrue="1" operator="notEqual">
      <formula>0</formula>
    </cfRule>
  </conditionalFormatting>
  <conditionalFormatting sqref="AL47">
    <cfRule type="cellIs" dxfId="48" priority="43" stopIfTrue="1" operator="equal">
      <formula>0</formula>
    </cfRule>
    <cfRule type="cellIs" dxfId="47" priority="44" stopIfTrue="1" operator="notEqual">
      <formula>0</formula>
    </cfRule>
  </conditionalFormatting>
  <conditionalFormatting sqref="AB49:AJ49">
    <cfRule type="cellIs" dxfId="46" priority="41" stopIfTrue="1" operator="equal">
      <formula>0</formula>
    </cfRule>
    <cfRule type="cellIs" dxfId="45" priority="42" stopIfTrue="1" operator="notEqual">
      <formula>0</formula>
    </cfRule>
  </conditionalFormatting>
  <conditionalFormatting sqref="AL49">
    <cfRule type="cellIs" dxfId="44" priority="39" stopIfTrue="1" operator="equal">
      <formula>0</formula>
    </cfRule>
    <cfRule type="cellIs" dxfId="43" priority="40" stopIfTrue="1" operator="notEqual">
      <formula>0</formula>
    </cfRule>
  </conditionalFormatting>
  <conditionalFormatting sqref="H80:P80">
    <cfRule type="cellIs" dxfId="42" priority="37" stopIfTrue="1" operator="equal">
      <formula>0</formula>
    </cfRule>
    <cfRule type="cellIs" dxfId="41" priority="38" stopIfTrue="1" operator="notEqual">
      <formula>0</formula>
    </cfRule>
  </conditionalFormatting>
  <conditionalFormatting sqref="R80">
    <cfRule type="cellIs" dxfId="40" priority="35" stopIfTrue="1" operator="equal">
      <formula>0</formula>
    </cfRule>
    <cfRule type="cellIs" dxfId="39" priority="36" stopIfTrue="1" operator="notEqual">
      <formula>0</formula>
    </cfRule>
  </conditionalFormatting>
  <conditionalFormatting sqref="H81:O81">
    <cfRule type="cellIs" dxfId="38" priority="33" stopIfTrue="1" operator="equal">
      <formula>0</formula>
    </cfRule>
    <cfRule type="cellIs" dxfId="37" priority="34" stopIfTrue="1" operator="notEqual">
      <formula>0</formula>
    </cfRule>
  </conditionalFormatting>
  <conditionalFormatting sqref="AB51:AJ51">
    <cfRule type="cellIs" dxfId="36" priority="31" stopIfTrue="1" operator="equal">
      <formula>0</formula>
    </cfRule>
    <cfRule type="cellIs" dxfId="35" priority="32" stopIfTrue="1" operator="notEqual">
      <formula>0</formula>
    </cfRule>
  </conditionalFormatting>
  <conditionalFormatting sqref="AL51">
    <cfRule type="cellIs" dxfId="34" priority="29" stopIfTrue="1" operator="equal">
      <formula>0</formula>
    </cfRule>
    <cfRule type="cellIs" dxfId="33" priority="30" stopIfTrue="1" operator="notEqual">
      <formula>0</formula>
    </cfRule>
  </conditionalFormatting>
  <conditionalFormatting sqref="AB52:AI52">
    <cfRule type="cellIs" dxfId="32" priority="27" stopIfTrue="1" operator="equal">
      <formula>0</formula>
    </cfRule>
    <cfRule type="cellIs" dxfId="31" priority="28" stopIfTrue="1" operator="notEqual">
      <formula>0</formula>
    </cfRule>
  </conditionalFormatting>
  <conditionalFormatting sqref="H51:P51">
    <cfRule type="cellIs" dxfId="30" priority="25" stopIfTrue="1" operator="equal">
      <formula>0</formula>
    </cfRule>
    <cfRule type="cellIs" dxfId="29" priority="26" stopIfTrue="1" operator="notEqual">
      <formula>0</formula>
    </cfRule>
  </conditionalFormatting>
  <conditionalFormatting sqref="R51">
    <cfRule type="cellIs" dxfId="28" priority="23" stopIfTrue="1" operator="equal">
      <formula>0</formula>
    </cfRule>
    <cfRule type="cellIs" dxfId="27" priority="24" stopIfTrue="1" operator="notEqual">
      <formula>0</formula>
    </cfRule>
  </conditionalFormatting>
  <conditionalFormatting sqref="H52:O52">
    <cfRule type="cellIs" dxfId="26" priority="21" stopIfTrue="1" operator="equal">
      <formula>0</formula>
    </cfRule>
    <cfRule type="cellIs" dxfId="25" priority="22" stopIfTrue="1" operator="notEqual">
      <formula>0</formula>
    </cfRule>
  </conditionalFormatting>
  <conditionalFormatting sqref="AB84:AJ84 AB86:AJ86 AB88:AJ88">
    <cfRule type="cellIs" dxfId="24" priority="19" stopIfTrue="1" operator="equal">
      <formula>0</formula>
    </cfRule>
    <cfRule type="cellIs" dxfId="23" priority="20" stopIfTrue="1" operator="notEqual">
      <formula>0</formula>
    </cfRule>
  </conditionalFormatting>
  <conditionalFormatting sqref="AL84 AL86 AL88">
    <cfRule type="cellIs" dxfId="22" priority="17" stopIfTrue="1" operator="equal">
      <formula>0</formula>
    </cfRule>
    <cfRule type="cellIs" dxfId="21" priority="18" stopIfTrue="1" operator="notEqual">
      <formula>0</formula>
    </cfRule>
  </conditionalFormatting>
  <conditionalFormatting sqref="AB85:AI85 AB87:AI87 AB89:AI89">
    <cfRule type="cellIs" dxfId="20" priority="15" stopIfTrue="1" operator="equal">
      <formula>0</formula>
    </cfRule>
    <cfRule type="cellIs" dxfId="19" priority="16" stopIfTrue="1" operator="notEqual">
      <formula>0</formula>
    </cfRule>
  </conditionalFormatting>
  <conditionalFormatting sqref="H15:S15">
    <cfRule type="cellIs" dxfId="18" priority="13" stopIfTrue="1" operator="equal">
      <formula>0</formula>
    </cfRule>
    <cfRule type="cellIs" dxfId="17" priority="14" stopIfTrue="1" operator="notEqual">
      <formula>0</formula>
    </cfRule>
  </conditionalFormatting>
  <conditionalFormatting sqref="R13">
    <cfRule type="cellIs" dxfId="16" priority="9" stopIfTrue="1" operator="equal">
      <formula>0</formula>
    </cfRule>
    <cfRule type="cellIs" dxfId="15" priority="10" stopIfTrue="1" operator="notEqual">
      <formula>0</formula>
    </cfRule>
  </conditionalFormatting>
  <conditionalFormatting sqref="H14:O14">
    <cfRule type="cellIs" dxfId="14" priority="7" stopIfTrue="1" operator="equal">
      <formula>0</formula>
    </cfRule>
    <cfRule type="cellIs" dxfId="13" priority="8" stopIfTrue="1" operator="notEqual">
      <formula>0</formula>
    </cfRule>
  </conditionalFormatting>
  <conditionalFormatting sqref="H13:P13">
    <cfRule type="cellIs" dxfId="12" priority="11" stopIfTrue="1" operator="equal">
      <formula>0</formula>
    </cfRule>
    <cfRule type="cellIs" dxfId="11" priority="12" stopIfTrue="1" operator="notEqual">
      <formula>0</formula>
    </cfRule>
  </conditionalFormatting>
  <conditionalFormatting sqref="AB13:AJ13 AB15:AJ15">
    <cfRule type="cellIs" dxfId="10" priority="5" stopIfTrue="1" operator="equal">
      <formula>0</formula>
    </cfRule>
    <cfRule type="cellIs" dxfId="9" priority="6" stopIfTrue="1" operator="notEqual">
      <formula>0</formula>
    </cfRule>
  </conditionalFormatting>
  <conditionalFormatting sqref="AL13 AL15">
    <cfRule type="cellIs" dxfId="8" priority="3" stopIfTrue="1" operator="equal">
      <formula>0</formula>
    </cfRule>
    <cfRule type="cellIs" dxfId="7" priority="4" stopIfTrue="1" operator="notEqual">
      <formula>0</formula>
    </cfRule>
  </conditionalFormatting>
  <conditionalFormatting sqref="AB14:AI14 AB16:AI16">
    <cfRule type="cellIs" dxfId="6" priority="1" stopIfTrue="1" operator="equal">
      <formula>0</formula>
    </cfRule>
    <cfRule type="cellIs" dxfId="5" priority="2" stopIfTrue="1" operator="notEqual">
      <formula>0</formula>
    </cfRule>
  </conditionalFormatting>
  <dataValidations count="4">
    <dataValidation type="list" allowBlank="1" showInputMessage="1" showErrorMessage="1" sqref="F6:N6" xr:uid="{76D267A0-38E4-43BA-A87C-1B6D169050DB}">
      <formula1>بيمارستان</formula1>
    </dataValidation>
    <dataValidation type="list" allowBlank="1" showInputMessage="1" showErrorMessage="1" sqref="S6:U6" xr:uid="{F5DF48E4-96C2-4AC1-BC7A-64C303263A73}">
      <formula1>شهرستان</formula1>
    </dataValidation>
    <dataValidation type="list" allowBlank="1" showInputMessage="1" showErrorMessage="1" sqref="AA6" xr:uid="{8DBE250B-C6F7-463A-BC38-1CDC8A5BA203}">
      <formula1>ماه1</formula1>
    </dataValidation>
    <dataValidation type="whole" errorStyle="information" allowBlank="1" showInputMessage="1" showErrorMessage="1" error="كاربر گرامي: لطفاً فقط عدد وارد نماييد" sqref="A155:E157 AK155 R144 AL43 A150:P150 F156:Q157 AB144:AJ144 AK157 W156:AE157 U126 AB44:AI44 AB45:AJ45 AL45 A115:S115 AL136 AO213:AT215 AO203:AT207 AO190:AT201 AO179:AT188 AB137:AI137 AO166:AT177 A103:P103 AB46:AI46 AB24:AI24 A121 A62:P62 A68:P68 AB34:AI34 AB36:AI36 AL97 AB54:AI54 AL146 H69:O69 A83 U97:AJ97 H123:O123 AB80:AJ80 H125:O125 R62 A72:P72 H98:O98 A88:P88 H73:O73 H75:O75 R72 A84:P84 AB47:AJ47 A23:P23 AL62 AL64 A25:P25 A27:P27 A70:S70 AB139:AI139 A20 AL99 H38:O38 AL37 H108:O108 AL39 A113 H110:O110 H127:O127 AL49 AL101 U90:AM90 AL103 A30:A31 H114:O114 H113:P113 AL41 R113 A34:A35 A39:S39 A46:A47 A76:S76 A33:S33 R21 R23 AL35 AL53 AB53:AJ53 H129:O129 AL66 H131:O131 H133:O133 AB51:AJ51 A40 A43:P43 AB26:AI26 A124:P124 R134 AB151:AI151 A71 AL47 A97:P97 A15:S15 A74:P74 R99 R101 R64 R103 A96:Q96 A99:P99 H135:O135 H137:O137 AL68 H139:O139 R86 U62:AJ62 A152:S152 A126:P126 A128:P128 A130:P130 A132:P132 A134:P134 A136:P136 A138:P138 A140:P140 R25 R27 A122:P122 H141:O141 H87:O87 R122 AL17 AL19 H37:P37 AL23 AL25 AL27 AL29 AL31 AL33 AL105 AL107 AL109 AL111 A66:P66 H32:O32 H31:P31 R31 U96 U99:AJ99 U101:AJ101 U103:AJ103 U105:AJ105 U107:AJ107 U109:AJ109 U111:AJ111 U113:AJ113 R124 R126 R128 R130 U64:AJ64 H100:O100 AB141:AI141 H102:O102 U124:AJ124 A21:P21 H22:O22 H24:O24 H26:O26 AB43:AJ43 H48:O48 H54:O54 U61 H53:P53 U66:AJ66 U68:AJ68 U70:AJ70 U72:AJ72 U74:AJ74 U76:AJ76 U84:AJ84 R132 AB30:AI30 AB32:AI32 AB98:AI98 AB100:AI100 AB102:AI102 AB104:AI104 AB106:AI106 AB108:AI108 AB110:AI110 AB112:AI112 AB114:AI114 A64:P64 H63:O63 H65:O65 H67:O67 A109:P109 H79:O79 AB22:AI22 H35:P35 R35 R136 R138 A49:S49 R140 A19:S19 A61 AL113 R53 R66 H104:O104 AL148 AB129:AI129 AL70 A101:P101 R97 AL124 U122:AJ122 A41:P41 H42:O42 H44:O44 R41 R43 AL72 AL74 U150:AJ150 AL76 AL122 AB123:AI123 AB143:AI143 AL126 U148:AJ148 AB127:AI127 U121 AB131:AI131 A112:Q112 AL130 AL134 R68 H85:O85 H89:O89 A86:P86 R74 R84 A107:P107 H47:P47 R47 A29:S29 AL78 AL80 AL82 AL150 A55:S55 R107 A78:P78 A82:S82 R88 A90:S90 R78 A91:AM91 A106:Q106 A77:Q77 AB145:AI145 AL138 A142:S142 R109 AL140 AL142 AL144 A111:S111 AB18:AI18 R17 R37 AB63:AI63 AB65:AI65 AB67:AI67 AB69:AI69 AB71:AI71 AB73:AI73 AB75:AI75 AB77:AI77 AB79:AI79 AB81:AI81 AB83:AI83 AB146:AJ146 AB147:AI147 U152:AA152 AB125:AI125 AB135:AI135 A45:S45 AB133:AI133 AL132 AB149:AI149 AL128 AB126:AJ126 U132:AJ132 AB142:AJ142 U140:AJ140 U138:AJ138 U134:AJ134 U136:AJ136 U128:AJ128 U130:AJ130 U88:AJ88 H145:O145 A144:P144 R146 R148 R150 A143:Q143 A146:P146 H147:O147 H149:O149 H151:O151 A148:P148 A105:S105 U115:AM115 AB49:AJ49 A16:Q16 A17 H18:O18 H17:P17 AB20:AI20 AL21 H36:O36 A37 AB28:AI28 AB38:AI38 AB40:AI40 H28:O28 AB48:AI48 U153 AB42:AI42 H81:O81 A80:P80 R80 AB50:AI50 AB52:AI52 AL51 A50:A51 A53 H52:O52 H51:P51 R51 AL84 AL86 AL88 AB85:AI85 AB87:AI87 AB89:AI89 U86:AJ86 AB82:AJ82 U55:AM55 U78:AJ78 U12 U37:AJ37 R13 A12:Q12 A13 H14:O14 H13:P13 AL13 AL15 AB14:AI14 AB16:AI16 AB41:AJ41 U35:AJ35 AB39:AJ39 U23:AJ23 U25:AJ25 U27:AJ27 AB31:AJ31 U29:AJ29 U21:AJ21 U15:AJ15 AB19:AJ19 U13:AJ13 U17:AJ17 U33:AJ33 AB152:AM153" xr:uid="{09359787-C71A-4FCF-B257-C166AB380C7F}">
      <formula1>0</formula1>
      <formula2>500000</formula2>
    </dataValidation>
  </dataValidations>
  <printOptions horizontalCentered="1"/>
  <pageMargins left="0.19685039370078741" right="0.19685039370078741" top="0.19685039370078741" bottom="0.19685039370078741" header="0.39370078740157483" footer="0.39370078740157483"/>
  <pageSetup paperSize="9"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4B0EFCF-5BA2-49D8-9F68-F987F56645BC}">
          <x14:formula1>
            <xm:f>'اطلاعات پايه'!$I$3:$I$5</xm:f>
          </x14:formula1>
          <xm:sqref>AJ6:AL6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68"/>
  <sheetViews>
    <sheetView rightToLeft="1" zoomScale="80" zoomScaleNormal="80" workbookViewId="0">
      <pane ySplit="12" topLeftCell="A13" activePane="bottomLeft" state="frozen"/>
      <selection pane="bottomLeft" activeCell="D10" sqref="D10:G10"/>
    </sheetView>
  </sheetViews>
  <sheetFormatPr defaultRowHeight="13.2"/>
  <cols>
    <col min="1" max="1" width="5.5546875" style="15" bestFit="1" customWidth="1"/>
    <col min="2" max="2" width="7.6640625" style="15" customWidth="1"/>
    <col min="3" max="4" width="10.6640625" style="15" customWidth="1"/>
    <col min="5" max="5" width="7.6640625" style="15" customWidth="1"/>
    <col min="6" max="6" width="5.6640625" style="15" bestFit="1" customWidth="1"/>
    <col min="7" max="10" width="5.6640625" style="15" customWidth="1"/>
    <col min="11" max="11" width="15.6640625" style="8" customWidth="1"/>
    <col min="12" max="17" width="6.6640625" style="15" customWidth="1"/>
    <col min="18" max="18" width="16.6640625" style="15" customWidth="1"/>
    <col min="19" max="19" width="15.6640625" style="15" customWidth="1"/>
    <col min="20" max="20" width="23.6640625" style="15" customWidth="1"/>
    <col min="21" max="21" width="10.6640625" style="15" customWidth="1"/>
    <col min="22" max="22" width="11.6640625" style="15" customWidth="1"/>
    <col min="23" max="23" width="14.33203125" style="15" customWidth="1"/>
    <col min="24" max="24" width="8.6640625" style="15" customWidth="1"/>
    <col min="25" max="25" width="9.88671875" style="15" customWidth="1"/>
    <col min="26" max="26" width="14.109375" style="15" customWidth="1"/>
    <col min="27" max="27" width="15.6640625" style="15" customWidth="1"/>
    <col min="28" max="28" width="19.6640625" style="7" customWidth="1"/>
  </cols>
  <sheetData>
    <row r="1" spans="1:28" ht="17.399999999999999">
      <c r="A1" s="675" t="s">
        <v>27</v>
      </c>
      <c r="B1" s="675"/>
      <c r="C1" s="52"/>
      <c r="Q1" s="1"/>
      <c r="R1" s="1"/>
      <c r="S1" s="1"/>
      <c r="T1" s="1"/>
      <c r="U1" s="1"/>
      <c r="V1" s="1"/>
      <c r="W1" s="1"/>
      <c r="X1" s="1"/>
      <c r="Y1" s="1"/>
      <c r="Z1" s="1"/>
      <c r="AA1" s="1"/>
      <c r="AB1" s="1"/>
    </row>
    <row r="2" spans="1:28">
      <c r="O2" s="1"/>
      <c r="P2" s="1"/>
      <c r="Q2" s="1"/>
      <c r="R2" s="1"/>
      <c r="S2" s="1"/>
      <c r="T2" s="1"/>
      <c r="U2" s="1"/>
      <c r="V2" s="1"/>
      <c r="W2" s="1"/>
      <c r="X2" s="1"/>
      <c r="Y2" s="1"/>
      <c r="Z2" s="1"/>
      <c r="AA2" s="1"/>
      <c r="AB2" s="1"/>
    </row>
    <row r="3" spans="1:28">
      <c r="O3" s="1"/>
      <c r="P3" s="1"/>
      <c r="Q3" s="1"/>
      <c r="R3" s="1"/>
      <c r="S3" s="1"/>
      <c r="T3" s="1"/>
      <c r="U3" s="1"/>
      <c r="V3" s="1"/>
      <c r="W3" s="1"/>
      <c r="X3" s="1"/>
      <c r="Y3" s="1"/>
      <c r="Z3" s="1"/>
      <c r="AA3" s="1"/>
      <c r="AB3" s="1"/>
    </row>
    <row r="4" spans="1:28">
      <c r="O4" s="1"/>
      <c r="P4" s="1"/>
      <c r="Q4" s="1"/>
      <c r="R4" s="1"/>
      <c r="S4" s="1"/>
      <c r="T4" s="1"/>
      <c r="U4" s="1"/>
      <c r="V4" s="1"/>
      <c r="W4" s="1"/>
      <c r="X4" s="1"/>
      <c r="Y4" s="1"/>
      <c r="Z4" s="1"/>
      <c r="AA4" s="1"/>
      <c r="AB4" s="1"/>
    </row>
    <row r="5" spans="1:28" ht="20.399999999999999">
      <c r="A5" s="675" t="s">
        <v>84</v>
      </c>
      <c r="B5" s="675"/>
      <c r="C5" s="675"/>
      <c r="D5" s="675"/>
      <c r="E5" s="675"/>
      <c r="F5" s="675"/>
      <c r="G5" s="675"/>
      <c r="H5" s="675"/>
      <c r="I5" s="675"/>
      <c r="J5" s="675"/>
      <c r="K5" s="675"/>
      <c r="L5" s="675"/>
      <c r="M5" s="675"/>
      <c r="N5" s="675"/>
      <c r="O5" s="675"/>
      <c r="P5" s="675"/>
      <c r="Q5" s="675"/>
      <c r="R5" s="675"/>
      <c r="S5" s="53"/>
      <c r="T5" s="95" t="s">
        <v>627</v>
      </c>
      <c r="U5" s="96">
        <v>0</v>
      </c>
      <c r="V5" s="12"/>
      <c r="W5" s="676" t="s">
        <v>628</v>
      </c>
      <c r="X5" s="677">
        <v>0</v>
      </c>
      <c r="Y5" s="12"/>
      <c r="Z5" s="678" t="s">
        <v>629</v>
      </c>
      <c r="AA5" s="44" t="s">
        <v>311</v>
      </c>
      <c r="AB5" s="96">
        <v>0</v>
      </c>
    </row>
    <row r="6" spans="1:28" ht="20.399999999999999">
      <c r="A6" s="675" t="s">
        <v>29</v>
      </c>
      <c r="B6" s="675"/>
      <c r="C6" s="675"/>
      <c r="D6" s="675"/>
      <c r="E6" s="675"/>
      <c r="F6" s="675"/>
      <c r="G6" s="675"/>
      <c r="H6" s="675"/>
      <c r="I6" s="675"/>
      <c r="J6" s="675"/>
      <c r="K6" s="675"/>
      <c r="L6" s="675"/>
      <c r="M6" s="675"/>
      <c r="N6" s="675"/>
      <c r="O6" s="675"/>
      <c r="P6" s="675"/>
      <c r="Q6" s="675"/>
      <c r="R6" s="675"/>
      <c r="S6" s="53"/>
      <c r="T6" s="95" t="s">
        <v>630</v>
      </c>
      <c r="U6" s="96">
        <v>0</v>
      </c>
      <c r="V6" s="11"/>
      <c r="W6" s="676"/>
      <c r="X6" s="677"/>
      <c r="Y6" s="11"/>
      <c r="Z6" s="679"/>
      <c r="AA6" s="95" t="s">
        <v>312</v>
      </c>
      <c r="AB6" s="96">
        <v>0</v>
      </c>
    </row>
    <row r="7" spans="1:28" ht="20.399999999999999">
      <c r="A7" s="675" t="s">
        <v>674</v>
      </c>
      <c r="B7" s="675"/>
      <c r="C7" s="675"/>
      <c r="D7" s="675"/>
      <c r="E7" s="675"/>
      <c r="F7" s="675"/>
      <c r="G7" s="675"/>
      <c r="H7" s="675"/>
      <c r="I7" s="675"/>
      <c r="J7" s="675"/>
      <c r="K7" s="675"/>
      <c r="L7" s="675"/>
      <c r="M7" s="675"/>
      <c r="N7" s="675"/>
      <c r="O7" s="675"/>
      <c r="P7" s="675"/>
      <c r="Q7" s="675"/>
      <c r="R7" s="675"/>
      <c r="S7" s="53"/>
      <c r="T7" s="44" t="s">
        <v>631</v>
      </c>
      <c r="U7" s="46">
        <v>0</v>
      </c>
      <c r="V7" s="11"/>
      <c r="W7" s="676" t="s">
        <v>632</v>
      </c>
      <c r="X7" s="677">
        <v>0</v>
      </c>
      <c r="Y7" s="11"/>
      <c r="Z7" s="680"/>
      <c r="AA7" s="95" t="s">
        <v>316</v>
      </c>
      <c r="AB7" s="46">
        <v>0</v>
      </c>
    </row>
    <row r="8" spans="1:28" ht="21">
      <c r="A8" s="681" t="s">
        <v>106</v>
      </c>
      <c r="B8" s="681"/>
      <c r="C8" s="681"/>
      <c r="D8" s="9"/>
      <c r="E8" s="9"/>
      <c r="F8" s="9"/>
      <c r="G8" s="9"/>
      <c r="T8" s="44" t="s">
        <v>633</v>
      </c>
      <c r="U8" s="47">
        <v>0</v>
      </c>
      <c r="V8" s="10"/>
      <c r="W8" s="676"/>
      <c r="X8" s="677"/>
      <c r="Y8" s="1"/>
      <c r="Z8" s="665" t="s">
        <v>634</v>
      </c>
      <c r="AA8" s="665"/>
      <c r="AB8" s="47">
        <v>0</v>
      </c>
    </row>
    <row r="9" spans="1:28" ht="15.6">
      <c r="L9" s="23"/>
      <c r="O9" s="1"/>
      <c r="P9" s="1"/>
      <c r="Q9" s="1"/>
      <c r="R9" s="1"/>
      <c r="S9" s="1"/>
      <c r="T9" s="44" t="s">
        <v>635</v>
      </c>
      <c r="U9" s="46">
        <v>0</v>
      </c>
      <c r="Y9" s="2"/>
      <c r="Z9" s="666" t="s">
        <v>636</v>
      </c>
      <c r="AA9" s="666"/>
      <c r="AB9" s="46">
        <v>0</v>
      </c>
    </row>
    <row r="10" spans="1:28" ht="21.6">
      <c r="C10" s="26" t="s">
        <v>11</v>
      </c>
      <c r="D10" s="667"/>
      <c r="E10" s="667"/>
      <c r="F10" s="667"/>
      <c r="G10" s="668"/>
      <c r="J10" s="25" t="s">
        <v>12</v>
      </c>
      <c r="K10" s="28" t="s">
        <v>28</v>
      </c>
      <c r="L10" s="24"/>
      <c r="M10" s="26" t="s">
        <v>13</v>
      </c>
      <c r="N10" s="669"/>
      <c r="O10" s="670"/>
      <c r="Q10" s="26" t="s">
        <v>14</v>
      </c>
      <c r="R10" s="54">
        <v>1402</v>
      </c>
      <c r="T10" s="44" t="s">
        <v>637</v>
      </c>
      <c r="U10" s="46">
        <v>0</v>
      </c>
      <c r="W10" s="45" t="s">
        <v>542</v>
      </c>
      <c r="X10" s="46">
        <v>0</v>
      </c>
      <c r="Z10" s="671" t="s">
        <v>638</v>
      </c>
      <c r="AA10" s="672"/>
      <c r="AB10" s="46">
        <v>0</v>
      </c>
    </row>
    <row r="11" spans="1:28">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row>
    <row r="12" spans="1:28" ht="54">
      <c r="A12" s="40" t="s">
        <v>104</v>
      </c>
      <c r="B12" s="40" t="s">
        <v>105</v>
      </c>
      <c r="C12" s="41" t="s">
        <v>115</v>
      </c>
      <c r="D12" s="41" t="s">
        <v>116</v>
      </c>
      <c r="E12" s="40" t="s">
        <v>677</v>
      </c>
      <c r="F12" s="40" t="s">
        <v>117</v>
      </c>
      <c r="G12" s="41" t="s">
        <v>118</v>
      </c>
      <c r="H12" s="41" t="s">
        <v>296</v>
      </c>
      <c r="I12" s="41" t="s">
        <v>119</v>
      </c>
      <c r="J12" s="41" t="s">
        <v>120</v>
      </c>
      <c r="K12" s="42" t="s">
        <v>121</v>
      </c>
      <c r="L12" s="41" t="s">
        <v>300</v>
      </c>
      <c r="M12" s="41" t="s">
        <v>301</v>
      </c>
      <c r="N12" s="41" t="s">
        <v>302</v>
      </c>
      <c r="O12" s="41" t="s">
        <v>303</v>
      </c>
      <c r="P12" s="41" t="s">
        <v>298</v>
      </c>
      <c r="Q12" s="41" t="s">
        <v>299</v>
      </c>
      <c r="R12" s="41" t="s">
        <v>122</v>
      </c>
      <c r="S12" s="41" t="s">
        <v>123</v>
      </c>
      <c r="T12" s="41" t="s">
        <v>109</v>
      </c>
      <c r="U12" s="41" t="s">
        <v>297</v>
      </c>
      <c r="V12" s="41" t="s">
        <v>124</v>
      </c>
      <c r="W12" s="673" t="s">
        <v>125</v>
      </c>
      <c r="X12" s="674"/>
      <c r="Y12" s="41" t="s">
        <v>14</v>
      </c>
      <c r="Z12" s="41" t="s">
        <v>13</v>
      </c>
      <c r="AA12" s="41" t="s">
        <v>126</v>
      </c>
      <c r="AB12" s="41" t="s">
        <v>128</v>
      </c>
    </row>
    <row r="13" spans="1:28" ht="18">
      <c r="A13" s="27">
        <v>1</v>
      </c>
      <c r="B13" s="55"/>
      <c r="C13" s="13"/>
      <c r="D13" s="13"/>
      <c r="E13" s="13"/>
      <c r="F13" s="29"/>
      <c r="G13" s="22"/>
      <c r="H13" s="22"/>
      <c r="I13" s="22"/>
      <c r="J13" s="22"/>
      <c r="K13" s="48"/>
      <c r="L13" s="22"/>
      <c r="M13" s="22"/>
      <c r="N13" s="22"/>
      <c r="O13" s="22"/>
      <c r="P13" s="22"/>
      <c r="Q13" s="22"/>
      <c r="R13" s="50"/>
      <c r="S13" s="48"/>
      <c r="T13" s="14"/>
      <c r="U13" s="14"/>
      <c r="V13" s="14"/>
      <c r="W13" s="653"/>
      <c r="X13" s="654"/>
      <c r="Y13" s="22"/>
      <c r="Z13" s="14"/>
      <c r="AA13" s="29"/>
      <c r="AB13" s="43" t="str">
        <f t="shared" ref="AB13:AB76" si="0">IF(AND(B13&lt;&gt;"",C13&lt;&gt;"",D13&lt;&gt;"",F13&lt;&gt;"",K13&lt;&gt;"",L13&lt;&gt;"",M13&lt;&gt;"",N13&lt;&gt;"",O13&lt;&gt;"",P13&lt;&gt;"",Q13&lt;&gt;"",R13&lt;&gt;"",S13&lt;&gt;"",T13&lt;&gt;"",V13&lt;&gt;"",W13&lt;&gt;"",AA13&lt;&gt;""),"ورود اطلاعات كامل شد","اطلاعات كامل وارد نشده است")</f>
        <v>اطلاعات كامل وارد نشده است</v>
      </c>
    </row>
    <row r="14" spans="1:28" ht="18">
      <c r="A14" s="27">
        <v>2</v>
      </c>
      <c r="B14" s="55"/>
      <c r="C14" s="13"/>
      <c r="D14" s="13"/>
      <c r="E14" s="13"/>
      <c r="F14" s="29"/>
      <c r="G14" s="22"/>
      <c r="H14" s="22"/>
      <c r="I14" s="22"/>
      <c r="J14" s="22"/>
      <c r="K14" s="48"/>
      <c r="L14" s="22"/>
      <c r="M14" s="22"/>
      <c r="N14" s="22"/>
      <c r="O14" s="22"/>
      <c r="P14" s="22"/>
      <c r="Q14" s="22"/>
      <c r="R14" s="50"/>
      <c r="S14" s="48"/>
      <c r="T14" s="14"/>
      <c r="U14" s="14"/>
      <c r="V14" s="14"/>
      <c r="W14" s="653"/>
      <c r="X14" s="654"/>
      <c r="Y14" s="22"/>
      <c r="Z14" s="14"/>
      <c r="AA14" s="29"/>
      <c r="AB14" s="43" t="str">
        <f t="shared" si="0"/>
        <v>اطلاعات كامل وارد نشده است</v>
      </c>
    </row>
    <row r="15" spans="1:28" ht="18">
      <c r="A15" s="27">
        <v>3</v>
      </c>
      <c r="B15" s="55"/>
      <c r="C15" s="13"/>
      <c r="D15" s="13"/>
      <c r="E15" s="13"/>
      <c r="F15" s="29"/>
      <c r="G15" s="22"/>
      <c r="H15" s="22"/>
      <c r="I15" s="22"/>
      <c r="J15" s="22"/>
      <c r="K15" s="48"/>
      <c r="L15" s="22"/>
      <c r="M15" s="22"/>
      <c r="N15" s="22"/>
      <c r="O15" s="22"/>
      <c r="P15" s="22"/>
      <c r="Q15" s="22"/>
      <c r="R15" s="50"/>
      <c r="S15" s="48"/>
      <c r="T15" s="14"/>
      <c r="U15" s="14"/>
      <c r="V15" s="14"/>
      <c r="W15" s="653"/>
      <c r="X15" s="654"/>
      <c r="Y15" s="22"/>
      <c r="Z15" s="14"/>
      <c r="AA15" s="29"/>
      <c r="AB15" s="43" t="str">
        <f t="shared" si="0"/>
        <v>اطلاعات كامل وارد نشده است</v>
      </c>
    </row>
    <row r="16" spans="1:28" ht="18">
      <c r="A16" s="27">
        <v>4</v>
      </c>
      <c r="B16" s="55"/>
      <c r="C16" s="13"/>
      <c r="D16" s="13"/>
      <c r="E16" s="13"/>
      <c r="F16" s="29"/>
      <c r="G16" s="22"/>
      <c r="H16" s="22"/>
      <c r="I16" s="22"/>
      <c r="J16" s="22"/>
      <c r="K16" s="48"/>
      <c r="L16" s="22"/>
      <c r="M16" s="22"/>
      <c r="N16" s="22"/>
      <c r="O16" s="22"/>
      <c r="P16" s="22"/>
      <c r="Q16" s="22"/>
      <c r="R16" s="50"/>
      <c r="S16" s="48"/>
      <c r="T16" s="14"/>
      <c r="U16" s="14"/>
      <c r="V16" s="14"/>
      <c r="W16" s="653"/>
      <c r="X16" s="654"/>
      <c r="Y16" s="22"/>
      <c r="Z16" s="14"/>
      <c r="AA16" s="29"/>
      <c r="AB16" s="43" t="str">
        <f t="shared" si="0"/>
        <v>اطلاعات كامل وارد نشده است</v>
      </c>
    </row>
    <row r="17" spans="1:28" ht="18">
      <c r="A17" s="27">
        <v>5</v>
      </c>
      <c r="B17" s="55"/>
      <c r="C17" s="13"/>
      <c r="D17" s="13"/>
      <c r="E17" s="13"/>
      <c r="F17" s="29"/>
      <c r="G17" s="22"/>
      <c r="H17" s="22"/>
      <c r="I17" s="22"/>
      <c r="J17" s="22"/>
      <c r="K17" s="48"/>
      <c r="L17" s="22"/>
      <c r="M17" s="22"/>
      <c r="N17" s="22"/>
      <c r="O17" s="22"/>
      <c r="P17" s="22"/>
      <c r="Q17" s="22"/>
      <c r="R17" s="50"/>
      <c r="S17" s="48"/>
      <c r="T17" s="14"/>
      <c r="U17" s="14"/>
      <c r="V17" s="14"/>
      <c r="W17" s="653"/>
      <c r="X17" s="654"/>
      <c r="Y17" s="22"/>
      <c r="Z17" s="14"/>
      <c r="AA17" s="29"/>
      <c r="AB17" s="43" t="str">
        <f t="shared" si="0"/>
        <v>اطلاعات كامل وارد نشده است</v>
      </c>
    </row>
    <row r="18" spans="1:28" ht="18">
      <c r="A18" s="27">
        <v>6</v>
      </c>
      <c r="B18" s="55"/>
      <c r="C18" s="13"/>
      <c r="D18" s="13"/>
      <c r="E18" s="13"/>
      <c r="F18" s="29"/>
      <c r="G18" s="22"/>
      <c r="H18" s="22"/>
      <c r="I18" s="22"/>
      <c r="J18" s="22"/>
      <c r="K18" s="48"/>
      <c r="L18" s="22"/>
      <c r="M18" s="22"/>
      <c r="N18" s="22"/>
      <c r="O18" s="22"/>
      <c r="P18" s="22"/>
      <c r="Q18" s="22"/>
      <c r="R18" s="50"/>
      <c r="S18" s="48"/>
      <c r="T18" s="14"/>
      <c r="U18" s="14"/>
      <c r="V18" s="14"/>
      <c r="W18" s="653"/>
      <c r="X18" s="654"/>
      <c r="Y18" s="22"/>
      <c r="Z18" s="14"/>
      <c r="AA18" s="29"/>
      <c r="AB18" s="43" t="str">
        <f t="shared" si="0"/>
        <v>اطلاعات كامل وارد نشده است</v>
      </c>
    </row>
    <row r="19" spans="1:28" ht="18">
      <c r="A19" s="27">
        <v>7</v>
      </c>
      <c r="B19" s="55"/>
      <c r="C19" s="13"/>
      <c r="D19" s="13"/>
      <c r="E19" s="13"/>
      <c r="F19" s="29"/>
      <c r="G19" s="22"/>
      <c r="H19" s="22"/>
      <c r="I19" s="22"/>
      <c r="J19" s="22"/>
      <c r="K19" s="48"/>
      <c r="L19" s="22"/>
      <c r="M19" s="22"/>
      <c r="N19" s="22"/>
      <c r="O19" s="22"/>
      <c r="P19" s="22"/>
      <c r="Q19" s="22"/>
      <c r="R19" s="50"/>
      <c r="S19" s="48"/>
      <c r="T19" s="14"/>
      <c r="U19" s="14"/>
      <c r="V19" s="14"/>
      <c r="W19" s="653"/>
      <c r="X19" s="654"/>
      <c r="Y19" s="22"/>
      <c r="Z19" s="14"/>
      <c r="AA19" s="29"/>
      <c r="AB19" s="43" t="str">
        <f t="shared" si="0"/>
        <v>اطلاعات كامل وارد نشده است</v>
      </c>
    </row>
    <row r="20" spans="1:28" ht="18">
      <c r="A20" s="27">
        <v>8</v>
      </c>
      <c r="B20" s="55"/>
      <c r="C20" s="13"/>
      <c r="D20" s="13"/>
      <c r="E20" s="13"/>
      <c r="F20" s="29"/>
      <c r="G20" s="22"/>
      <c r="H20" s="22"/>
      <c r="I20" s="22"/>
      <c r="J20" s="22"/>
      <c r="K20" s="48"/>
      <c r="L20" s="22"/>
      <c r="M20" s="22"/>
      <c r="N20" s="22"/>
      <c r="O20" s="22"/>
      <c r="P20" s="22"/>
      <c r="Q20" s="22"/>
      <c r="R20" s="50"/>
      <c r="S20" s="48"/>
      <c r="T20" s="14"/>
      <c r="U20" s="14"/>
      <c r="V20" s="14"/>
      <c r="W20" s="653"/>
      <c r="X20" s="654"/>
      <c r="Y20" s="22"/>
      <c r="Z20" s="14"/>
      <c r="AA20" s="29"/>
      <c r="AB20" s="43" t="str">
        <f t="shared" si="0"/>
        <v>اطلاعات كامل وارد نشده است</v>
      </c>
    </row>
    <row r="21" spans="1:28" ht="18">
      <c r="A21" s="27">
        <v>9</v>
      </c>
      <c r="B21" s="55"/>
      <c r="C21" s="13"/>
      <c r="D21" s="13"/>
      <c r="E21" s="13"/>
      <c r="F21" s="29"/>
      <c r="G21" s="22"/>
      <c r="H21" s="22"/>
      <c r="I21" s="22"/>
      <c r="J21" s="22"/>
      <c r="K21" s="48"/>
      <c r="L21" s="22"/>
      <c r="M21" s="22"/>
      <c r="N21" s="22"/>
      <c r="O21" s="22"/>
      <c r="P21" s="22"/>
      <c r="Q21" s="22"/>
      <c r="R21" s="50"/>
      <c r="S21" s="48"/>
      <c r="T21" s="14"/>
      <c r="U21" s="14"/>
      <c r="V21" s="14"/>
      <c r="W21" s="653"/>
      <c r="X21" s="654"/>
      <c r="Y21" s="22"/>
      <c r="Z21" s="14"/>
      <c r="AA21" s="29"/>
      <c r="AB21" s="43" t="str">
        <f t="shared" si="0"/>
        <v>اطلاعات كامل وارد نشده است</v>
      </c>
    </row>
    <row r="22" spans="1:28" ht="18">
      <c r="A22" s="27">
        <v>10</v>
      </c>
      <c r="B22" s="55"/>
      <c r="C22" s="13"/>
      <c r="D22" s="13"/>
      <c r="E22" s="13"/>
      <c r="F22" s="29"/>
      <c r="G22" s="22"/>
      <c r="H22" s="22"/>
      <c r="I22" s="22"/>
      <c r="J22" s="22"/>
      <c r="K22" s="48"/>
      <c r="L22" s="22"/>
      <c r="M22" s="22"/>
      <c r="N22" s="22"/>
      <c r="O22" s="22"/>
      <c r="P22" s="22"/>
      <c r="Q22" s="22"/>
      <c r="R22" s="50"/>
      <c r="S22" s="48"/>
      <c r="T22" s="14"/>
      <c r="U22" s="14"/>
      <c r="V22" s="14"/>
      <c r="W22" s="653"/>
      <c r="X22" s="654"/>
      <c r="Y22" s="22"/>
      <c r="Z22" s="14"/>
      <c r="AA22" s="29"/>
      <c r="AB22" s="43" t="str">
        <f t="shared" si="0"/>
        <v>اطلاعات كامل وارد نشده است</v>
      </c>
    </row>
    <row r="23" spans="1:28" ht="18">
      <c r="A23" s="27">
        <v>11</v>
      </c>
      <c r="B23" s="55"/>
      <c r="C23" s="13"/>
      <c r="D23" s="13"/>
      <c r="E23" s="13"/>
      <c r="F23" s="29"/>
      <c r="G23" s="22"/>
      <c r="H23" s="22"/>
      <c r="I23" s="22"/>
      <c r="J23" s="22"/>
      <c r="K23" s="48"/>
      <c r="L23" s="22"/>
      <c r="M23" s="22"/>
      <c r="N23" s="22"/>
      <c r="O23" s="22"/>
      <c r="P23" s="22"/>
      <c r="Q23" s="22"/>
      <c r="R23" s="50"/>
      <c r="S23" s="48"/>
      <c r="T23" s="14"/>
      <c r="U23" s="14"/>
      <c r="V23" s="14"/>
      <c r="W23" s="653"/>
      <c r="X23" s="654"/>
      <c r="Y23" s="22"/>
      <c r="Z23" s="14"/>
      <c r="AA23" s="29"/>
      <c r="AB23" s="43" t="str">
        <f t="shared" si="0"/>
        <v>اطلاعات كامل وارد نشده است</v>
      </c>
    </row>
    <row r="24" spans="1:28" ht="18">
      <c r="A24" s="27">
        <v>12</v>
      </c>
      <c r="B24" s="55"/>
      <c r="C24" s="13"/>
      <c r="D24" s="13"/>
      <c r="E24" s="13"/>
      <c r="F24" s="29"/>
      <c r="G24" s="22"/>
      <c r="H24" s="22"/>
      <c r="I24" s="22"/>
      <c r="J24" s="22"/>
      <c r="K24" s="48"/>
      <c r="L24" s="22"/>
      <c r="M24" s="22"/>
      <c r="N24" s="22"/>
      <c r="O24" s="22"/>
      <c r="P24" s="22"/>
      <c r="Q24" s="22"/>
      <c r="R24" s="50"/>
      <c r="S24" s="48"/>
      <c r="T24" s="14"/>
      <c r="U24" s="14"/>
      <c r="V24" s="14"/>
      <c r="W24" s="653"/>
      <c r="X24" s="654"/>
      <c r="Y24" s="22"/>
      <c r="Z24" s="14"/>
      <c r="AA24" s="29"/>
      <c r="AB24" s="43" t="str">
        <f t="shared" si="0"/>
        <v>اطلاعات كامل وارد نشده است</v>
      </c>
    </row>
    <row r="25" spans="1:28" ht="18">
      <c r="A25" s="27">
        <v>13</v>
      </c>
      <c r="B25" s="55"/>
      <c r="C25" s="13"/>
      <c r="D25" s="13"/>
      <c r="E25" s="13"/>
      <c r="F25" s="29"/>
      <c r="G25" s="22"/>
      <c r="H25" s="22"/>
      <c r="I25" s="22"/>
      <c r="J25" s="22"/>
      <c r="K25" s="48"/>
      <c r="L25" s="22"/>
      <c r="M25" s="22"/>
      <c r="N25" s="22"/>
      <c r="O25" s="22"/>
      <c r="P25" s="22"/>
      <c r="Q25" s="22"/>
      <c r="R25" s="50"/>
      <c r="S25" s="48"/>
      <c r="T25" s="14"/>
      <c r="U25" s="14"/>
      <c r="V25" s="14"/>
      <c r="W25" s="653"/>
      <c r="X25" s="654"/>
      <c r="Y25" s="22"/>
      <c r="Z25" s="14"/>
      <c r="AA25" s="29"/>
      <c r="AB25" s="43" t="str">
        <f t="shared" si="0"/>
        <v>اطلاعات كامل وارد نشده است</v>
      </c>
    </row>
    <row r="26" spans="1:28" ht="18">
      <c r="A26" s="27">
        <v>14</v>
      </c>
      <c r="B26" s="55"/>
      <c r="C26" s="13"/>
      <c r="D26" s="13"/>
      <c r="E26" s="13"/>
      <c r="F26" s="29"/>
      <c r="G26" s="22"/>
      <c r="H26" s="22"/>
      <c r="I26" s="22"/>
      <c r="J26" s="22"/>
      <c r="K26" s="48"/>
      <c r="L26" s="22"/>
      <c r="M26" s="22"/>
      <c r="N26" s="22"/>
      <c r="O26" s="22"/>
      <c r="P26" s="22"/>
      <c r="Q26" s="22"/>
      <c r="R26" s="50"/>
      <c r="S26" s="48"/>
      <c r="T26" s="14"/>
      <c r="U26" s="14"/>
      <c r="V26" s="14"/>
      <c r="W26" s="653"/>
      <c r="X26" s="654"/>
      <c r="Y26" s="22"/>
      <c r="Z26" s="14"/>
      <c r="AA26" s="29"/>
      <c r="AB26" s="43" t="str">
        <f t="shared" si="0"/>
        <v>اطلاعات كامل وارد نشده است</v>
      </c>
    </row>
    <row r="27" spans="1:28" ht="18">
      <c r="A27" s="27">
        <v>15</v>
      </c>
      <c r="B27" s="55"/>
      <c r="C27" s="13"/>
      <c r="D27" s="13"/>
      <c r="E27" s="13"/>
      <c r="F27" s="29"/>
      <c r="G27" s="22"/>
      <c r="H27" s="22"/>
      <c r="I27" s="22"/>
      <c r="J27" s="22"/>
      <c r="K27" s="48"/>
      <c r="L27" s="22"/>
      <c r="M27" s="22"/>
      <c r="N27" s="22"/>
      <c r="O27" s="22"/>
      <c r="P27" s="22"/>
      <c r="Q27" s="22"/>
      <c r="R27" s="50"/>
      <c r="S27" s="48"/>
      <c r="T27" s="14"/>
      <c r="U27" s="14"/>
      <c r="V27" s="14"/>
      <c r="W27" s="653"/>
      <c r="X27" s="654"/>
      <c r="Y27" s="22"/>
      <c r="Z27" s="14"/>
      <c r="AA27" s="29"/>
      <c r="AB27" s="43" t="str">
        <f t="shared" si="0"/>
        <v>اطلاعات كامل وارد نشده است</v>
      </c>
    </row>
    <row r="28" spans="1:28" ht="18">
      <c r="A28" s="27">
        <v>16</v>
      </c>
      <c r="B28" s="55"/>
      <c r="C28" s="13"/>
      <c r="D28" s="13"/>
      <c r="E28" s="13"/>
      <c r="F28" s="29"/>
      <c r="G28" s="22"/>
      <c r="H28" s="22"/>
      <c r="I28" s="22"/>
      <c r="J28" s="22"/>
      <c r="K28" s="48"/>
      <c r="L28" s="22"/>
      <c r="M28" s="22"/>
      <c r="N28" s="22"/>
      <c r="O28" s="22"/>
      <c r="P28" s="22"/>
      <c r="Q28" s="22"/>
      <c r="R28" s="50"/>
      <c r="S28" s="48"/>
      <c r="T28" s="14"/>
      <c r="U28" s="14"/>
      <c r="V28" s="14"/>
      <c r="W28" s="653"/>
      <c r="X28" s="654"/>
      <c r="Y28" s="22"/>
      <c r="Z28" s="14"/>
      <c r="AA28" s="29"/>
      <c r="AB28" s="43" t="str">
        <f t="shared" si="0"/>
        <v>اطلاعات كامل وارد نشده است</v>
      </c>
    </row>
    <row r="29" spans="1:28" ht="18">
      <c r="A29" s="27">
        <v>17</v>
      </c>
      <c r="B29" s="55"/>
      <c r="C29" s="13"/>
      <c r="D29" s="13"/>
      <c r="E29" s="13"/>
      <c r="F29" s="29"/>
      <c r="G29" s="22"/>
      <c r="H29" s="22"/>
      <c r="I29" s="22"/>
      <c r="J29" s="22"/>
      <c r="K29" s="48"/>
      <c r="L29" s="22"/>
      <c r="M29" s="22"/>
      <c r="N29" s="22"/>
      <c r="O29" s="22"/>
      <c r="P29" s="22"/>
      <c r="Q29" s="22"/>
      <c r="R29" s="50"/>
      <c r="S29" s="48"/>
      <c r="T29" s="14"/>
      <c r="U29" s="14"/>
      <c r="V29" s="14"/>
      <c r="W29" s="653"/>
      <c r="X29" s="654"/>
      <c r="Y29" s="22"/>
      <c r="Z29" s="14"/>
      <c r="AA29" s="29"/>
      <c r="AB29" s="43" t="str">
        <f t="shared" si="0"/>
        <v>اطلاعات كامل وارد نشده است</v>
      </c>
    </row>
    <row r="30" spans="1:28" ht="18">
      <c r="A30" s="27">
        <v>18</v>
      </c>
      <c r="B30" s="55"/>
      <c r="C30" s="13"/>
      <c r="D30" s="13"/>
      <c r="E30" s="13"/>
      <c r="F30" s="29"/>
      <c r="G30" s="22"/>
      <c r="H30" s="22"/>
      <c r="I30" s="22"/>
      <c r="J30" s="22"/>
      <c r="K30" s="48"/>
      <c r="L30" s="22"/>
      <c r="M30" s="22"/>
      <c r="N30" s="22"/>
      <c r="O30" s="22"/>
      <c r="P30" s="22"/>
      <c r="Q30" s="22"/>
      <c r="R30" s="50"/>
      <c r="S30" s="48"/>
      <c r="T30" s="14"/>
      <c r="U30" s="14"/>
      <c r="V30" s="14"/>
      <c r="W30" s="653"/>
      <c r="X30" s="654"/>
      <c r="Y30" s="22"/>
      <c r="Z30" s="14"/>
      <c r="AA30" s="29"/>
      <c r="AB30" s="43" t="str">
        <f t="shared" si="0"/>
        <v>اطلاعات كامل وارد نشده است</v>
      </c>
    </row>
    <row r="31" spans="1:28" ht="18">
      <c r="A31" s="27">
        <v>19</v>
      </c>
      <c r="B31" s="55"/>
      <c r="C31" s="13"/>
      <c r="D31" s="13"/>
      <c r="E31" s="13"/>
      <c r="F31" s="29"/>
      <c r="G31" s="22"/>
      <c r="H31" s="22"/>
      <c r="I31" s="22"/>
      <c r="J31" s="22"/>
      <c r="K31" s="48"/>
      <c r="L31" s="22"/>
      <c r="M31" s="22"/>
      <c r="N31" s="22"/>
      <c r="O31" s="22"/>
      <c r="P31" s="22"/>
      <c r="Q31" s="22"/>
      <c r="R31" s="50"/>
      <c r="S31" s="48"/>
      <c r="T31" s="14"/>
      <c r="U31" s="14"/>
      <c r="V31" s="14"/>
      <c r="W31" s="653"/>
      <c r="X31" s="654"/>
      <c r="Y31" s="22"/>
      <c r="Z31" s="14"/>
      <c r="AA31" s="29"/>
      <c r="AB31" s="43" t="str">
        <f t="shared" si="0"/>
        <v>اطلاعات كامل وارد نشده است</v>
      </c>
    </row>
    <row r="32" spans="1:28" ht="18">
      <c r="A32" s="27">
        <v>20</v>
      </c>
      <c r="B32" s="55"/>
      <c r="C32" s="13"/>
      <c r="D32" s="13"/>
      <c r="E32" s="13"/>
      <c r="F32" s="29"/>
      <c r="G32" s="22"/>
      <c r="H32" s="22"/>
      <c r="I32" s="22"/>
      <c r="J32" s="22"/>
      <c r="K32" s="48"/>
      <c r="L32" s="22"/>
      <c r="M32" s="22"/>
      <c r="N32" s="22"/>
      <c r="O32" s="22"/>
      <c r="P32" s="22"/>
      <c r="Q32" s="22"/>
      <c r="R32" s="50"/>
      <c r="S32" s="48"/>
      <c r="T32" s="14"/>
      <c r="U32" s="14"/>
      <c r="V32" s="14"/>
      <c r="W32" s="653"/>
      <c r="X32" s="654"/>
      <c r="Y32" s="22"/>
      <c r="Z32" s="14"/>
      <c r="AA32" s="29"/>
      <c r="AB32" s="43" t="str">
        <f t="shared" si="0"/>
        <v>اطلاعات كامل وارد نشده است</v>
      </c>
    </row>
    <row r="33" spans="1:28" ht="18">
      <c r="A33" s="27">
        <v>21</v>
      </c>
      <c r="B33" s="55"/>
      <c r="C33" s="13"/>
      <c r="D33" s="13"/>
      <c r="E33" s="13"/>
      <c r="F33" s="29"/>
      <c r="G33" s="22"/>
      <c r="H33" s="22"/>
      <c r="I33" s="22"/>
      <c r="J33" s="22"/>
      <c r="K33" s="48"/>
      <c r="L33" s="22"/>
      <c r="M33" s="22"/>
      <c r="N33" s="22"/>
      <c r="O33" s="22"/>
      <c r="P33" s="22"/>
      <c r="Q33" s="22"/>
      <c r="R33" s="50"/>
      <c r="S33" s="48"/>
      <c r="T33" s="14"/>
      <c r="U33" s="14"/>
      <c r="V33" s="14"/>
      <c r="W33" s="653"/>
      <c r="X33" s="654"/>
      <c r="Y33" s="22"/>
      <c r="Z33" s="14"/>
      <c r="AA33" s="29"/>
      <c r="AB33" s="43" t="str">
        <f t="shared" si="0"/>
        <v>اطلاعات كامل وارد نشده است</v>
      </c>
    </row>
    <row r="34" spans="1:28" ht="18">
      <c r="A34" s="27">
        <v>22</v>
      </c>
      <c r="B34" s="55"/>
      <c r="C34" s="13"/>
      <c r="D34" s="13"/>
      <c r="E34" s="13"/>
      <c r="F34" s="29"/>
      <c r="G34" s="22"/>
      <c r="H34" s="22"/>
      <c r="I34" s="22"/>
      <c r="J34" s="22"/>
      <c r="K34" s="48"/>
      <c r="L34" s="22"/>
      <c r="M34" s="22"/>
      <c r="N34" s="22"/>
      <c r="O34" s="22"/>
      <c r="P34" s="22"/>
      <c r="Q34" s="22"/>
      <c r="R34" s="50"/>
      <c r="S34" s="48"/>
      <c r="T34" s="14"/>
      <c r="U34" s="14"/>
      <c r="V34" s="14"/>
      <c r="W34" s="653"/>
      <c r="X34" s="654"/>
      <c r="Y34" s="22"/>
      <c r="Z34" s="14"/>
      <c r="AA34" s="29"/>
      <c r="AB34" s="43" t="str">
        <f t="shared" si="0"/>
        <v>اطلاعات كامل وارد نشده است</v>
      </c>
    </row>
    <row r="35" spans="1:28" ht="18">
      <c r="A35" s="27">
        <v>23</v>
      </c>
      <c r="B35" s="55"/>
      <c r="C35" s="13"/>
      <c r="D35" s="13"/>
      <c r="E35" s="13"/>
      <c r="F35" s="29"/>
      <c r="G35" s="22"/>
      <c r="H35" s="22"/>
      <c r="I35" s="22"/>
      <c r="J35" s="22"/>
      <c r="K35" s="48"/>
      <c r="L35" s="22"/>
      <c r="M35" s="22"/>
      <c r="N35" s="22"/>
      <c r="O35" s="22"/>
      <c r="P35" s="22"/>
      <c r="Q35" s="22"/>
      <c r="R35" s="50"/>
      <c r="S35" s="48"/>
      <c r="T35" s="14"/>
      <c r="U35" s="14"/>
      <c r="V35" s="14"/>
      <c r="W35" s="653"/>
      <c r="X35" s="654"/>
      <c r="Y35" s="22"/>
      <c r="Z35" s="14"/>
      <c r="AA35" s="29"/>
      <c r="AB35" s="43" t="str">
        <f t="shared" si="0"/>
        <v>اطلاعات كامل وارد نشده است</v>
      </c>
    </row>
    <row r="36" spans="1:28" ht="18">
      <c r="A36" s="27">
        <v>24</v>
      </c>
      <c r="B36" s="55"/>
      <c r="C36" s="13"/>
      <c r="D36" s="13"/>
      <c r="E36" s="13"/>
      <c r="F36" s="29"/>
      <c r="G36" s="22"/>
      <c r="H36" s="22"/>
      <c r="I36" s="22"/>
      <c r="J36" s="22"/>
      <c r="K36" s="48"/>
      <c r="L36" s="22"/>
      <c r="M36" s="22"/>
      <c r="N36" s="22"/>
      <c r="O36" s="22"/>
      <c r="P36" s="22"/>
      <c r="Q36" s="22"/>
      <c r="R36" s="50"/>
      <c r="S36" s="48"/>
      <c r="T36" s="14"/>
      <c r="U36" s="14"/>
      <c r="V36" s="14"/>
      <c r="W36" s="653"/>
      <c r="X36" s="654"/>
      <c r="Y36" s="22"/>
      <c r="Z36" s="14"/>
      <c r="AA36" s="29"/>
      <c r="AB36" s="43" t="str">
        <f t="shared" si="0"/>
        <v>اطلاعات كامل وارد نشده است</v>
      </c>
    </row>
    <row r="37" spans="1:28" ht="18">
      <c r="A37" s="27">
        <v>25</v>
      </c>
      <c r="B37" s="55"/>
      <c r="C37" s="13"/>
      <c r="D37" s="13"/>
      <c r="E37" s="13"/>
      <c r="F37" s="29"/>
      <c r="G37" s="22"/>
      <c r="H37" s="22"/>
      <c r="I37" s="22"/>
      <c r="J37" s="22"/>
      <c r="K37" s="48"/>
      <c r="L37" s="22"/>
      <c r="M37" s="22"/>
      <c r="N37" s="22"/>
      <c r="O37" s="22"/>
      <c r="P37" s="22"/>
      <c r="Q37" s="22"/>
      <c r="R37" s="50"/>
      <c r="S37" s="48"/>
      <c r="T37" s="14"/>
      <c r="U37" s="14"/>
      <c r="V37" s="14"/>
      <c r="W37" s="653"/>
      <c r="X37" s="654"/>
      <c r="Y37" s="22"/>
      <c r="Z37" s="14"/>
      <c r="AA37" s="29"/>
      <c r="AB37" s="43" t="str">
        <f t="shared" si="0"/>
        <v>اطلاعات كامل وارد نشده است</v>
      </c>
    </row>
    <row r="38" spans="1:28" ht="18">
      <c r="A38" s="27">
        <v>26</v>
      </c>
      <c r="B38" s="55"/>
      <c r="C38" s="13"/>
      <c r="D38" s="13"/>
      <c r="E38" s="13"/>
      <c r="F38" s="29"/>
      <c r="G38" s="22"/>
      <c r="H38" s="22"/>
      <c r="I38" s="22"/>
      <c r="J38" s="22"/>
      <c r="K38" s="48"/>
      <c r="L38" s="22"/>
      <c r="M38" s="22"/>
      <c r="N38" s="22"/>
      <c r="O38" s="22"/>
      <c r="P38" s="22"/>
      <c r="Q38" s="22"/>
      <c r="R38" s="50"/>
      <c r="S38" s="48"/>
      <c r="T38" s="14"/>
      <c r="U38" s="14"/>
      <c r="V38" s="14"/>
      <c r="W38" s="653"/>
      <c r="X38" s="654"/>
      <c r="Y38" s="22"/>
      <c r="Z38" s="14"/>
      <c r="AA38" s="29"/>
      <c r="AB38" s="43" t="str">
        <f t="shared" si="0"/>
        <v>اطلاعات كامل وارد نشده است</v>
      </c>
    </row>
    <row r="39" spans="1:28" ht="18">
      <c r="A39" s="27">
        <v>27</v>
      </c>
      <c r="B39" s="55"/>
      <c r="C39" s="13"/>
      <c r="D39" s="13"/>
      <c r="E39" s="13"/>
      <c r="F39" s="29"/>
      <c r="G39" s="22"/>
      <c r="H39" s="22"/>
      <c r="I39" s="22"/>
      <c r="J39" s="22"/>
      <c r="K39" s="48"/>
      <c r="L39" s="22"/>
      <c r="M39" s="22"/>
      <c r="N39" s="22"/>
      <c r="O39" s="22"/>
      <c r="P39" s="22"/>
      <c r="Q39" s="22"/>
      <c r="R39" s="50"/>
      <c r="S39" s="48"/>
      <c r="T39" s="14"/>
      <c r="U39" s="14"/>
      <c r="V39" s="14"/>
      <c r="W39" s="653"/>
      <c r="X39" s="654"/>
      <c r="Y39" s="22"/>
      <c r="Z39" s="14"/>
      <c r="AA39" s="29"/>
      <c r="AB39" s="43" t="str">
        <f t="shared" si="0"/>
        <v>اطلاعات كامل وارد نشده است</v>
      </c>
    </row>
    <row r="40" spans="1:28" ht="18">
      <c r="A40" s="27">
        <v>28</v>
      </c>
      <c r="B40" s="55"/>
      <c r="C40" s="13"/>
      <c r="D40" s="13"/>
      <c r="E40" s="13"/>
      <c r="F40" s="29"/>
      <c r="G40" s="22"/>
      <c r="H40" s="22"/>
      <c r="I40" s="22"/>
      <c r="J40" s="22"/>
      <c r="K40" s="48"/>
      <c r="L40" s="22"/>
      <c r="M40" s="22"/>
      <c r="N40" s="22"/>
      <c r="O40" s="22"/>
      <c r="P40" s="22"/>
      <c r="Q40" s="22"/>
      <c r="R40" s="50"/>
      <c r="S40" s="48"/>
      <c r="T40" s="14"/>
      <c r="U40" s="14"/>
      <c r="V40" s="14"/>
      <c r="W40" s="653"/>
      <c r="X40" s="654"/>
      <c r="Y40" s="22"/>
      <c r="Z40" s="14"/>
      <c r="AA40" s="29"/>
      <c r="AB40" s="43" t="str">
        <f t="shared" si="0"/>
        <v>اطلاعات كامل وارد نشده است</v>
      </c>
    </row>
    <row r="41" spans="1:28" ht="18">
      <c r="A41" s="27">
        <v>29</v>
      </c>
      <c r="B41" s="55"/>
      <c r="C41" s="13"/>
      <c r="D41" s="13"/>
      <c r="E41" s="13"/>
      <c r="F41" s="29"/>
      <c r="G41" s="22"/>
      <c r="H41" s="22"/>
      <c r="I41" s="22"/>
      <c r="J41" s="22"/>
      <c r="K41" s="48"/>
      <c r="L41" s="22"/>
      <c r="M41" s="22"/>
      <c r="N41" s="22"/>
      <c r="O41" s="22"/>
      <c r="P41" s="22"/>
      <c r="Q41" s="22"/>
      <c r="R41" s="50"/>
      <c r="S41" s="48"/>
      <c r="T41" s="14"/>
      <c r="U41" s="14"/>
      <c r="V41" s="14"/>
      <c r="W41" s="653"/>
      <c r="X41" s="654"/>
      <c r="Y41" s="22"/>
      <c r="Z41" s="14"/>
      <c r="AA41" s="29"/>
      <c r="AB41" s="43" t="str">
        <f t="shared" si="0"/>
        <v>اطلاعات كامل وارد نشده است</v>
      </c>
    </row>
    <row r="42" spans="1:28" ht="18">
      <c r="A42" s="27">
        <v>30</v>
      </c>
      <c r="B42" s="55"/>
      <c r="C42" s="13"/>
      <c r="D42" s="13"/>
      <c r="E42" s="13"/>
      <c r="F42" s="29"/>
      <c r="G42" s="22"/>
      <c r="H42" s="22"/>
      <c r="I42" s="22"/>
      <c r="J42" s="22"/>
      <c r="K42" s="48"/>
      <c r="L42" s="22"/>
      <c r="M42" s="22"/>
      <c r="N42" s="22"/>
      <c r="O42" s="22"/>
      <c r="P42" s="22"/>
      <c r="Q42" s="22"/>
      <c r="R42" s="50"/>
      <c r="S42" s="48"/>
      <c r="T42" s="14"/>
      <c r="U42" s="14"/>
      <c r="V42" s="14"/>
      <c r="W42" s="653"/>
      <c r="X42" s="654"/>
      <c r="Y42" s="22"/>
      <c r="Z42" s="14"/>
      <c r="AA42" s="29"/>
      <c r="AB42" s="43" t="str">
        <f t="shared" si="0"/>
        <v>اطلاعات كامل وارد نشده است</v>
      </c>
    </row>
    <row r="43" spans="1:28" ht="18">
      <c r="A43" s="27">
        <v>31</v>
      </c>
      <c r="B43" s="55"/>
      <c r="C43" s="13"/>
      <c r="D43" s="13"/>
      <c r="E43" s="13"/>
      <c r="F43" s="29"/>
      <c r="G43" s="22"/>
      <c r="H43" s="22"/>
      <c r="I43" s="22"/>
      <c r="J43" s="22"/>
      <c r="K43" s="48"/>
      <c r="L43" s="22"/>
      <c r="M43" s="22"/>
      <c r="N43" s="22"/>
      <c r="O43" s="22"/>
      <c r="P43" s="22"/>
      <c r="Q43" s="22"/>
      <c r="R43" s="50"/>
      <c r="S43" s="48"/>
      <c r="T43" s="14"/>
      <c r="U43" s="14"/>
      <c r="V43" s="14"/>
      <c r="W43" s="653"/>
      <c r="X43" s="654"/>
      <c r="Y43" s="22"/>
      <c r="Z43" s="14"/>
      <c r="AA43" s="29"/>
      <c r="AB43" s="43" t="str">
        <f t="shared" si="0"/>
        <v>اطلاعات كامل وارد نشده است</v>
      </c>
    </row>
    <row r="44" spans="1:28" ht="18">
      <c r="A44" s="27">
        <v>32</v>
      </c>
      <c r="B44" s="55"/>
      <c r="C44" s="13"/>
      <c r="D44" s="13"/>
      <c r="E44" s="13"/>
      <c r="F44" s="29"/>
      <c r="G44" s="22"/>
      <c r="H44" s="22"/>
      <c r="I44" s="22"/>
      <c r="J44" s="22"/>
      <c r="K44" s="48"/>
      <c r="L44" s="22"/>
      <c r="M44" s="22"/>
      <c r="N44" s="22"/>
      <c r="O44" s="22"/>
      <c r="P44" s="22"/>
      <c r="Q44" s="22"/>
      <c r="R44" s="50"/>
      <c r="S44" s="48"/>
      <c r="T44" s="14"/>
      <c r="U44" s="14"/>
      <c r="V44" s="14"/>
      <c r="W44" s="653"/>
      <c r="X44" s="654"/>
      <c r="Y44" s="22"/>
      <c r="Z44" s="14"/>
      <c r="AA44" s="29"/>
      <c r="AB44" s="43" t="str">
        <f t="shared" si="0"/>
        <v>اطلاعات كامل وارد نشده است</v>
      </c>
    </row>
    <row r="45" spans="1:28" ht="18">
      <c r="A45" s="27">
        <v>33</v>
      </c>
      <c r="B45" s="55"/>
      <c r="C45" s="13"/>
      <c r="D45" s="13"/>
      <c r="E45" s="13"/>
      <c r="F45" s="29"/>
      <c r="G45" s="22"/>
      <c r="H45" s="22"/>
      <c r="I45" s="22"/>
      <c r="J45" s="22"/>
      <c r="K45" s="48"/>
      <c r="L45" s="22"/>
      <c r="M45" s="22"/>
      <c r="N45" s="22"/>
      <c r="O45" s="22"/>
      <c r="P45" s="22"/>
      <c r="Q45" s="22"/>
      <c r="R45" s="50"/>
      <c r="S45" s="48"/>
      <c r="T45" s="14"/>
      <c r="U45" s="14"/>
      <c r="V45" s="14"/>
      <c r="W45" s="653"/>
      <c r="X45" s="654"/>
      <c r="Y45" s="22"/>
      <c r="Z45" s="14"/>
      <c r="AA45" s="29"/>
      <c r="AB45" s="43" t="str">
        <f t="shared" si="0"/>
        <v>اطلاعات كامل وارد نشده است</v>
      </c>
    </row>
    <row r="46" spans="1:28" ht="18">
      <c r="A46" s="27">
        <v>34</v>
      </c>
      <c r="B46" s="55"/>
      <c r="C46" s="13"/>
      <c r="D46" s="13"/>
      <c r="E46" s="13"/>
      <c r="F46" s="29"/>
      <c r="G46" s="22"/>
      <c r="H46" s="22"/>
      <c r="I46" s="22"/>
      <c r="J46" s="22"/>
      <c r="K46" s="48"/>
      <c r="L46" s="22"/>
      <c r="M46" s="22"/>
      <c r="N46" s="22"/>
      <c r="O46" s="22"/>
      <c r="P46" s="22"/>
      <c r="Q46" s="22"/>
      <c r="R46" s="50"/>
      <c r="S46" s="48"/>
      <c r="T46" s="14"/>
      <c r="U46" s="14"/>
      <c r="V46" s="14"/>
      <c r="W46" s="653"/>
      <c r="X46" s="654"/>
      <c r="Y46" s="22"/>
      <c r="Z46" s="14"/>
      <c r="AA46" s="29"/>
      <c r="AB46" s="43" t="str">
        <f t="shared" si="0"/>
        <v>اطلاعات كامل وارد نشده است</v>
      </c>
    </row>
    <row r="47" spans="1:28" ht="18">
      <c r="A47" s="27">
        <v>35</v>
      </c>
      <c r="B47" s="55"/>
      <c r="C47" s="13"/>
      <c r="D47" s="13"/>
      <c r="E47" s="13"/>
      <c r="F47" s="29"/>
      <c r="G47" s="22"/>
      <c r="H47" s="22"/>
      <c r="I47" s="22"/>
      <c r="J47" s="22"/>
      <c r="K47" s="48"/>
      <c r="L47" s="22"/>
      <c r="M47" s="22"/>
      <c r="N47" s="22"/>
      <c r="O47" s="22"/>
      <c r="P47" s="22"/>
      <c r="Q47" s="22"/>
      <c r="R47" s="50"/>
      <c r="S47" s="48"/>
      <c r="T47" s="14"/>
      <c r="U47" s="14"/>
      <c r="V47" s="14"/>
      <c r="W47" s="653"/>
      <c r="X47" s="654"/>
      <c r="Y47" s="22"/>
      <c r="Z47" s="14"/>
      <c r="AA47" s="29"/>
      <c r="AB47" s="43" t="str">
        <f t="shared" si="0"/>
        <v>اطلاعات كامل وارد نشده است</v>
      </c>
    </row>
    <row r="48" spans="1:28" ht="18">
      <c r="A48" s="27">
        <v>36</v>
      </c>
      <c r="B48" s="55"/>
      <c r="C48" s="13"/>
      <c r="D48" s="13"/>
      <c r="E48" s="13"/>
      <c r="F48" s="29"/>
      <c r="G48" s="22"/>
      <c r="H48" s="22"/>
      <c r="I48" s="22"/>
      <c r="J48" s="22"/>
      <c r="K48" s="48"/>
      <c r="L48" s="22"/>
      <c r="M48" s="22"/>
      <c r="N48" s="22"/>
      <c r="O48" s="22"/>
      <c r="P48" s="22"/>
      <c r="Q48" s="22"/>
      <c r="R48" s="50"/>
      <c r="S48" s="48"/>
      <c r="T48" s="14"/>
      <c r="U48" s="14"/>
      <c r="V48" s="14"/>
      <c r="W48" s="653"/>
      <c r="X48" s="654"/>
      <c r="Y48" s="22"/>
      <c r="Z48" s="14"/>
      <c r="AA48" s="29"/>
      <c r="AB48" s="43" t="str">
        <f t="shared" si="0"/>
        <v>اطلاعات كامل وارد نشده است</v>
      </c>
    </row>
    <row r="49" spans="1:28" ht="18">
      <c r="A49" s="27">
        <v>37</v>
      </c>
      <c r="B49" s="55"/>
      <c r="C49" s="13"/>
      <c r="D49" s="13"/>
      <c r="E49" s="13"/>
      <c r="F49" s="29"/>
      <c r="G49" s="22"/>
      <c r="H49" s="22"/>
      <c r="I49" s="22"/>
      <c r="J49" s="22"/>
      <c r="K49" s="48"/>
      <c r="L49" s="22"/>
      <c r="M49" s="22"/>
      <c r="N49" s="22"/>
      <c r="O49" s="22"/>
      <c r="P49" s="22"/>
      <c r="Q49" s="22"/>
      <c r="R49" s="50"/>
      <c r="S49" s="48"/>
      <c r="T49" s="14"/>
      <c r="U49" s="14"/>
      <c r="V49" s="14"/>
      <c r="W49" s="653"/>
      <c r="X49" s="654"/>
      <c r="Y49" s="22"/>
      <c r="Z49" s="14"/>
      <c r="AA49" s="29"/>
      <c r="AB49" s="43" t="str">
        <f t="shared" si="0"/>
        <v>اطلاعات كامل وارد نشده است</v>
      </c>
    </row>
    <row r="50" spans="1:28" ht="18">
      <c r="A50" s="27">
        <v>38</v>
      </c>
      <c r="B50" s="55"/>
      <c r="C50" s="13"/>
      <c r="D50" s="13"/>
      <c r="E50" s="13"/>
      <c r="F50" s="29"/>
      <c r="G50" s="22"/>
      <c r="H50" s="22"/>
      <c r="I50" s="22"/>
      <c r="J50" s="22"/>
      <c r="K50" s="48"/>
      <c r="L50" s="22"/>
      <c r="M50" s="22"/>
      <c r="N50" s="22"/>
      <c r="O50" s="22"/>
      <c r="P50" s="22"/>
      <c r="Q50" s="22"/>
      <c r="R50" s="50"/>
      <c r="S50" s="48"/>
      <c r="T50" s="14"/>
      <c r="U50" s="14"/>
      <c r="V50" s="14"/>
      <c r="W50" s="653"/>
      <c r="X50" s="654"/>
      <c r="Y50" s="22"/>
      <c r="Z50" s="14"/>
      <c r="AA50" s="29"/>
      <c r="AB50" s="43" t="str">
        <f t="shared" si="0"/>
        <v>اطلاعات كامل وارد نشده است</v>
      </c>
    </row>
    <row r="51" spans="1:28" ht="18">
      <c r="A51" s="27">
        <v>39</v>
      </c>
      <c r="B51" s="55"/>
      <c r="C51" s="13"/>
      <c r="D51" s="13"/>
      <c r="E51" s="13"/>
      <c r="F51" s="29"/>
      <c r="G51" s="22"/>
      <c r="H51" s="22"/>
      <c r="I51" s="22"/>
      <c r="J51" s="22"/>
      <c r="K51" s="48"/>
      <c r="L51" s="22"/>
      <c r="M51" s="22"/>
      <c r="N51" s="22"/>
      <c r="O51" s="22"/>
      <c r="P51" s="22"/>
      <c r="Q51" s="22"/>
      <c r="R51" s="50"/>
      <c r="S51" s="48"/>
      <c r="T51" s="14"/>
      <c r="U51" s="14"/>
      <c r="V51" s="14"/>
      <c r="W51" s="653"/>
      <c r="X51" s="654"/>
      <c r="Y51" s="22"/>
      <c r="Z51" s="14"/>
      <c r="AA51" s="29"/>
      <c r="AB51" s="43" t="str">
        <f t="shared" si="0"/>
        <v>اطلاعات كامل وارد نشده است</v>
      </c>
    </row>
    <row r="52" spans="1:28" ht="18">
      <c r="A52" s="27">
        <v>40</v>
      </c>
      <c r="B52" s="55"/>
      <c r="C52" s="13"/>
      <c r="D52" s="13"/>
      <c r="E52" s="13"/>
      <c r="F52" s="29"/>
      <c r="G52" s="22"/>
      <c r="H52" s="22"/>
      <c r="I52" s="22"/>
      <c r="J52" s="22"/>
      <c r="K52" s="48"/>
      <c r="L52" s="22"/>
      <c r="M52" s="22"/>
      <c r="N52" s="22"/>
      <c r="O52" s="22"/>
      <c r="P52" s="22"/>
      <c r="Q52" s="22"/>
      <c r="R52" s="50"/>
      <c r="S52" s="48"/>
      <c r="T52" s="14"/>
      <c r="U52" s="14"/>
      <c r="V52" s="14"/>
      <c r="W52" s="653"/>
      <c r="X52" s="654"/>
      <c r="Y52" s="22"/>
      <c r="Z52" s="14"/>
      <c r="AA52" s="29"/>
      <c r="AB52" s="43" t="str">
        <f t="shared" si="0"/>
        <v>اطلاعات كامل وارد نشده است</v>
      </c>
    </row>
    <row r="53" spans="1:28" ht="18">
      <c r="A53" s="27">
        <v>41</v>
      </c>
      <c r="B53" s="55"/>
      <c r="C53" s="13"/>
      <c r="D53" s="13"/>
      <c r="E53" s="13"/>
      <c r="F53" s="29"/>
      <c r="G53" s="22"/>
      <c r="H53" s="22"/>
      <c r="I53" s="22"/>
      <c r="J53" s="22"/>
      <c r="K53" s="48"/>
      <c r="L53" s="22"/>
      <c r="M53" s="22"/>
      <c r="N53" s="22"/>
      <c r="O53" s="22"/>
      <c r="P53" s="22"/>
      <c r="Q53" s="22"/>
      <c r="R53" s="50"/>
      <c r="S53" s="48"/>
      <c r="T53" s="14"/>
      <c r="U53" s="14"/>
      <c r="V53" s="14"/>
      <c r="W53" s="653"/>
      <c r="X53" s="654"/>
      <c r="Y53" s="22"/>
      <c r="Z53" s="14"/>
      <c r="AA53" s="29"/>
      <c r="AB53" s="43" t="str">
        <f t="shared" si="0"/>
        <v>اطلاعات كامل وارد نشده است</v>
      </c>
    </row>
    <row r="54" spans="1:28" ht="18">
      <c r="A54" s="27">
        <v>42</v>
      </c>
      <c r="B54" s="55"/>
      <c r="C54" s="13"/>
      <c r="D54" s="13"/>
      <c r="E54" s="13"/>
      <c r="F54" s="29"/>
      <c r="G54" s="22"/>
      <c r="H54" s="22"/>
      <c r="I54" s="22"/>
      <c r="J54" s="22"/>
      <c r="K54" s="48"/>
      <c r="L54" s="22"/>
      <c r="M54" s="22"/>
      <c r="N54" s="22"/>
      <c r="O54" s="22"/>
      <c r="P54" s="22"/>
      <c r="Q54" s="22"/>
      <c r="R54" s="50"/>
      <c r="S54" s="48"/>
      <c r="T54" s="14"/>
      <c r="U54" s="14"/>
      <c r="V54" s="14"/>
      <c r="W54" s="653"/>
      <c r="X54" s="654"/>
      <c r="Y54" s="22"/>
      <c r="Z54" s="14"/>
      <c r="AA54" s="29"/>
      <c r="AB54" s="43" t="str">
        <f t="shared" si="0"/>
        <v>اطلاعات كامل وارد نشده است</v>
      </c>
    </row>
    <row r="55" spans="1:28" ht="18">
      <c r="A55" s="27">
        <v>43</v>
      </c>
      <c r="B55" s="55"/>
      <c r="C55" s="13"/>
      <c r="D55" s="13"/>
      <c r="E55" s="13"/>
      <c r="F55" s="29"/>
      <c r="G55" s="22"/>
      <c r="H55" s="22"/>
      <c r="I55" s="22"/>
      <c r="J55" s="22"/>
      <c r="K55" s="48"/>
      <c r="L55" s="22"/>
      <c r="M55" s="22"/>
      <c r="N55" s="22"/>
      <c r="O55" s="22"/>
      <c r="P55" s="22"/>
      <c r="Q55" s="22"/>
      <c r="R55" s="50"/>
      <c r="S55" s="48"/>
      <c r="T55" s="14"/>
      <c r="U55" s="14"/>
      <c r="V55" s="14"/>
      <c r="W55" s="653"/>
      <c r="X55" s="654"/>
      <c r="Y55" s="22"/>
      <c r="Z55" s="14"/>
      <c r="AA55" s="29"/>
      <c r="AB55" s="43" t="str">
        <f t="shared" si="0"/>
        <v>اطلاعات كامل وارد نشده است</v>
      </c>
    </row>
    <row r="56" spans="1:28" ht="18">
      <c r="A56" s="27">
        <v>44</v>
      </c>
      <c r="B56" s="55"/>
      <c r="C56" s="13"/>
      <c r="D56" s="13"/>
      <c r="E56" s="13"/>
      <c r="F56" s="29"/>
      <c r="G56" s="22"/>
      <c r="H56" s="22"/>
      <c r="I56" s="22"/>
      <c r="J56" s="22"/>
      <c r="K56" s="48"/>
      <c r="L56" s="22"/>
      <c r="M56" s="22"/>
      <c r="N56" s="22"/>
      <c r="O56" s="22"/>
      <c r="P56" s="22"/>
      <c r="Q56" s="22"/>
      <c r="R56" s="50"/>
      <c r="S56" s="48"/>
      <c r="T56" s="14"/>
      <c r="U56" s="14"/>
      <c r="V56" s="14"/>
      <c r="W56" s="653"/>
      <c r="X56" s="654"/>
      <c r="Y56" s="22"/>
      <c r="Z56" s="14"/>
      <c r="AA56" s="29"/>
      <c r="AB56" s="43" t="str">
        <f t="shared" si="0"/>
        <v>اطلاعات كامل وارد نشده است</v>
      </c>
    </row>
    <row r="57" spans="1:28" ht="18">
      <c r="A57" s="27">
        <v>45</v>
      </c>
      <c r="B57" s="55"/>
      <c r="C57" s="13"/>
      <c r="D57" s="13"/>
      <c r="E57" s="13"/>
      <c r="F57" s="29"/>
      <c r="G57" s="22"/>
      <c r="H57" s="22"/>
      <c r="I57" s="22"/>
      <c r="J57" s="22"/>
      <c r="K57" s="48"/>
      <c r="L57" s="22"/>
      <c r="M57" s="22"/>
      <c r="N57" s="22"/>
      <c r="O57" s="22"/>
      <c r="P57" s="22"/>
      <c r="Q57" s="22"/>
      <c r="R57" s="50"/>
      <c r="S57" s="48"/>
      <c r="T57" s="14"/>
      <c r="U57" s="14"/>
      <c r="V57" s="14"/>
      <c r="W57" s="653"/>
      <c r="X57" s="654"/>
      <c r="Y57" s="22"/>
      <c r="Z57" s="14"/>
      <c r="AA57" s="29"/>
      <c r="AB57" s="43" t="str">
        <f t="shared" si="0"/>
        <v>اطلاعات كامل وارد نشده است</v>
      </c>
    </row>
    <row r="58" spans="1:28" ht="18">
      <c r="A58" s="27">
        <v>46</v>
      </c>
      <c r="B58" s="55"/>
      <c r="C58" s="13"/>
      <c r="D58" s="13"/>
      <c r="E58" s="13"/>
      <c r="F58" s="29"/>
      <c r="G58" s="22"/>
      <c r="H58" s="22"/>
      <c r="I58" s="22"/>
      <c r="J58" s="22"/>
      <c r="K58" s="48"/>
      <c r="L58" s="22"/>
      <c r="M58" s="22"/>
      <c r="N58" s="22"/>
      <c r="O58" s="22"/>
      <c r="P58" s="22"/>
      <c r="Q58" s="22"/>
      <c r="R58" s="50"/>
      <c r="S58" s="48"/>
      <c r="T58" s="14"/>
      <c r="U58" s="14"/>
      <c r="V58" s="14"/>
      <c r="W58" s="653"/>
      <c r="X58" s="654"/>
      <c r="Y58" s="22"/>
      <c r="Z58" s="14"/>
      <c r="AA58" s="29"/>
      <c r="AB58" s="43" t="str">
        <f t="shared" si="0"/>
        <v>اطلاعات كامل وارد نشده است</v>
      </c>
    </row>
    <row r="59" spans="1:28" ht="18">
      <c r="A59" s="27">
        <v>47</v>
      </c>
      <c r="B59" s="55"/>
      <c r="C59" s="13"/>
      <c r="D59" s="13"/>
      <c r="E59" s="13"/>
      <c r="F59" s="29"/>
      <c r="G59" s="22"/>
      <c r="H59" s="22"/>
      <c r="I59" s="22"/>
      <c r="J59" s="22"/>
      <c r="K59" s="48"/>
      <c r="L59" s="22"/>
      <c r="M59" s="22"/>
      <c r="N59" s="22"/>
      <c r="O59" s="22"/>
      <c r="P59" s="22"/>
      <c r="Q59" s="22"/>
      <c r="R59" s="50"/>
      <c r="S59" s="48"/>
      <c r="T59" s="14"/>
      <c r="U59" s="14"/>
      <c r="V59" s="14"/>
      <c r="W59" s="653"/>
      <c r="X59" s="654"/>
      <c r="Y59" s="22"/>
      <c r="Z59" s="14"/>
      <c r="AA59" s="29"/>
      <c r="AB59" s="43" t="str">
        <f t="shared" si="0"/>
        <v>اطلاعات كامل وارد نشده است</v>
      </c>
    </row>
    <row r="60" spans="1:28" ht="18">
      <c r="A60" s="27">
        <v>48</v>
      </c>
      <c r="B60" s="55"/>
      <c r="C60" s="13"/>
      <c r="D60" s="13"/>
      <c r="E60" s="13"/>
      <c r="F60" s="29"/>
      <c r="G60" s="22"/>
      <c r="H60" s="22"/>
      <c r="I60" s="22"/>
      <c r="J60" s="22"/>
      <c r="K60" s="48"/>
      <c r="L60" s="22"/>
      <c r="M60" s="22"/>
      <c r="N60" s="22"/>
      <c r="O60" s="22"/>
      <c r="P60" s="22"/>
      <c r="Q60" s="22"/>
      <c r="R60" s="50"/>
      <c r="S60" s="48"/>
      <c r="T60" s="14"/>
      <c r="U60" s="14"/>
      <c r="V60" s="14"/>
      <c r="W60" s="653"/>
      <c r="X60" s="654"/>
      <c r="Y60" s="22"/>
      <c r="Z60" s="14"/>
      <c r="AA60" s="29"/>
      <c r="AB60" s="43" t="str">
        <f t="shared" si="0"/>
        <v>اطلاعات كامل وارد نشده است</v>
      </c>
    </row>
    <row r="61" spans="1:28" ht="18">
      <c r="A61" s="27">
        <v>49</v>
      </c>
      <c r="B61" s="55"/>
      <c r="C61" s="13"/>
      <c r="D61" s="13"/>
      <c r="E61" s="13"/>
      <c r="F61" s="29"/>
      <c r="G61" s="22"/>
      <c r="H61" s="22"/>
      <c r="I61" s="22"/>
      <c r="J61" s="22"/>
      <c r="K61" s="48"/>
      <c r="L61" s="22"/>
      <c r="M61" s="22"/>
      <c r="N61" s="22"/>
      <c r="O61" s="22"/>
      <c r="P61" s="22"/>
      <c r="Q61" s="22"/>
      <c r="R61" s="50"/>
      <c r="S61" s="48"/>
      <c r="T61" s="14"/>
      <c r="U61" s="14"/>
      <c r="V61" s="14"/>
      <c r="W61" s="653"/>
      <c r="X61" s="654"/>
      <c r="Y61" s="22"/>
      <c r="Z61" s="14"/>
      <c r="AA61" s="29"/>
      <c r="AB61" s="43" t="str">
        <f t="shared" si="0"/>
        <v>اطلاعات كامل وارد نشده است</v>
      </c>
    </row>
    <row r="62" spans="1:28" ht="18">
      <c r="A62" s="27">
        <v>50</v>
      </c>
      <c r="B62" s="55"/>
      <c r="C62" s="13"/>
      <c r="D62" s="13"/>
      <c r="E62" s="13"/>
      <c r="F62" s="29"/>
      <c r="G62" s="22"/>
      <c r="H62" s="22"/>
      <c r="I62" s="22"/>
      <c r="J62" s="22"/>
      <c r="K62" s="48"/>
      <c r="L62" s="22"/>
      <c r="M62" s="22"/>
      <c r="N62" s="22"/>
      <c r="O62" s="22"/>
      <c r="P62" s="22"/>
      <c r="Q62" s="22"/>
      <c r="R62" s="50"/>
      <c r="S62" s="48"/>
      <c r="T62" s="14"/>
      <c r="U62" s="14"/>
      <c r="V62" s="14"/>
      <c r="W62" s="653"/>
      <c r="X62" s="654"/>
      <c r="Y62" s="22"/>
      <c r="Z62" s="14"/>
      <c r="AA62" s="29"/>
      <c r="AB62" s="43" t="str">
        <f t="shared" si="0"/>
        <v>اطلاعات كامل وارد نشده است</v>
      </c>
    </row>
    <row r="63" spans="1:28" ht="18">
      <c r="A63" s="27">
        <v>51</v>
      </c>
      <c r="B63" s="55"/>
      <c r="C63" s="13"/>
      <c r="D63" s="13"/>
      <c r="E63" s="13"/>
      <c r="F63" s="29"/>
      <c r="G63" s="22"/>
      <c r="H63" s="22"/>
      <c r="I63" s="22"/>
      <c r="J63" s="22"/>
      <c r="K63" s="48"/>
      <c r="L63" s="22"/>
      <c r="M63" s="22"/>
      <c r="N63" s="22"/>
      <c r="O63" s="22"/>
      <c r="P63" s="22"/>
      <c r="Q63" s="22"/>
      <c r="R63" s="50"/>
      <c r="S63" s="48"/>
      <c r="T63" s="14"/>
      <c r="U63" s="14"/>
      <c r="V63" s="14"/>
      <c r="W63" s="653"/>
      <c r="X63" s="654"/>
      <c r="Y63" s="22"/>
      <c r="Z63" s="14"/>
      <c r="AA63" s="29"/>
      <c r="AB63" s="43" t="str">
        <f t="shared" si="0"/>
        <v>اطلاعات كامل وارد نشده است</v>
      </c>
    </row>
    <row r="64" spans="1:28" ht="18">
      <c r="A64" s="27">
        <v>52</v>
      </c>
      <c r="B64" s="55"/>
      <c r="C64" s="13"/>
      <c r="D64" s="13"/>
      <c r="E64" s="13"/>
      <c r="F64" s="29"/>
      <c r="G64" s="22"/>
      <c r="H64" s="22"/>
      <c r="I64" s="22"/>
      <c r="J64" s="22"/>
      <c r="K64" s="48"/>
      <c r="L64" s="22"/>
      <c r="M64" s="22"/>
      <c r="N64" s="22"/>
      <c r="O64" s="22"/>
      <c r="P64" s="22"/>
      <c r="Q64" s="22"/>
      <c r="R64" s="50"/>
      <c r="S64" s="48"/>
      <c r="T64" s="14"/>
      <c r="U64" s="14"/>
      <c r="V64" s="14"/>
      <c r="W64" s="653"/>
      <c r="X64" s="654"/>
      <c r="Y64" s="22"/>
      <c r="Z64" s="14"/>
      <c r="AA64" s="29"/>
      <c r="AB64" s="43" t="str">
        <f t="shared" si="0"/>
        <v>اطلاعات كامل وارد نشده است</v>
      </c>
    </row>
    <row r="65" spans="1:28" ht="18">
      <c r="A65" s="27">
        <v>53</v>
      </c>
      <c r="B65" s="55"/>
      <c r="C65" s="13"/>
      <c r="D65" s="13"/>
      <c r="E65" s="13"/>
      <c r="F65" s="29"/>
      <c r="G65" s="22"/>
      <c r="H65" s="22"/>
      <c r="I65" s="22"/>
      <c r="J65" s="22"/>
      <c r="K65" s="48"/>
      <c r="L65" s="22"/>
      <c r="M65" s="22"/>
      <c r="N65" s="22"/>
      <c r="O65" s="22"/>
      <c r="P65" s="22"/>
      <c r="Q65" s="22"/>
      <c r="R65" s="50"/>
      <c r="S65" s="48"/>
      <c r="T65" s="14"/>
      <c r="U65" s="14"/>
      <c r="V65" s="14"/>
      <c r="W65" s="653"/>
      <c r="X65" s="654"/>
      <c r="Y65" s="22"/>
      <c r="Z65" s="14"/>
      <c r="AA65" s="29"/>
      <c r="AB65" s="43" t="str">
        <f t="shared" si="0"/>
        <v>اطلاعات كامل وارد نشده است</v>
      </c>
    </row>
    <row r="66" spans="1:28" ht="18">
      <c r="A66" s="27">
        <v>54</v>
      </c>
      <c r="B66" s="55"/>
      <c r="C66" s="13"/>
      <c r="D66" s="13"/>
      <c r="E66" s="13"/>
      <c r="F66" s="29"/>
      <c r="G66" s="22"/>
      <c r="H66" s="22"/>
      <c r="I66" s="22"/>
      <c r="J66" s="22"/>
      <c r="K66" s="48"/>
      <c r="L66" s="22"/>
      <c r="M66" s="22"/>
      <c r="N66" s="22"/>
      <c r="O66" s="22"/>
      <c r="P66" s="22"/>
      <c r="Q66" s="22"/>
      <c r="R66" s="50"/>
      <c r="S66" s="48"/>
      <c r="T66" s="14"/>
      <c r="U66" s="14"/>
      <c r="V66" s="14"/>
      <c r="W66" s="653"/>
      <c r="X66" s="654"/>
      <c r="Y66" s="22"/>
      <c r="Z66" s="14"/>
      <c r="AA66" s="29"/>
      <c r="AB66" s="43" t="str">
        <f t="shared" si="0"/>
        <v>اطلاعات كامل وارد نشده است</v>
      </c>
    </row>
    <row r="67" spans="1:28" ht="18">
      <c r="A67" s="27">
        <v>55</v>
      </c>
      <c r="B67" s="55"/>
      <c r="C67" s="13"/>
      <c r="D67" s="13"/>
      <c r="E67" s="13"/>
      <c r="F67" s="29"/>
      <c r="G67" s="22"/>
      <c r="H67" s="22"/>
      <c r="I67" s="22"/>
      <c r="J67" s="22"/>
      <c r="K67" s="48"/>
      <c r="L67" s="22"/>
      <c r="M67" s="22"/>
      <c r="N67" s="22"/>
      <c r="O67" s="22"/>
      <c r="P67" s="22"/>
      <c r="Q67" s="22"/>
      <c r="R67" s="50"/>
      <c r="S67" s="48"/>
      <c r="T67" s="14"/>
      <c r="U67" s="14"/>
      <c r="V67" s="14"/>
      <c r="W67" s="653"/>
      <c r="X67" s="654"/>
      <c r="Y67" s="22"/>
      <c r="Z67" s="14"/>
      <c r="AA67" s="29"/>
      <c r="AB67" s="43" t="str">
        <f t="shared" si="0"/>
        <v>اطلاعات كامل وارد نشده است</v>
      </c>
    </row>
    <row r="68" spans="1:28" ht="18">
      <c r="A68" s="27">
        <v>56</v>
      </c>
      <c r="B68" s="55"/>
      <c r="C68" s="13"/>
      <c r="D68" s="13"/>
      <c r="E68" s="13"/>
      <c r="F68" s="29"/>
      <c r="G68" s="22"/>
      <c r="H68" s="22"/>
      <c r="I68" s="22"/>
      <c r="J68" s="22"/>
      <c r="K68" s="48"/>
      <c r="L68" s="22"/>
      <c r="M68" s="22"/>
      <c r="N68" s="22"/>
      <c r="O68" s="22"/>
      <c r="P68" s="22"/>
      <c r="Q68" s="22"/>
      <c r="R68" s="50"/>
      <c r="S68" s="48"/>
      <c r="T68" s="14"/>
      <c r="U68" s="14"/>
      <c r="V68" s="14"/>
      <c r="W68" s="653"/>
      <c r="X68" s="654"/>
      <c r="Y68" s="22"/>
      <c r="Z68" s="14"/>
      <c r="AA68" s="29"/>
      <c r="AB68" s="43" t="str">
        <f t="shared" si="0"/>
        <v>اطلاعات كامل وارد نشده است</v>
      </c>
    </row>
    <row r="69" spans="1:28" ht="18">
      <c r="A69" s="27">
        <v>57</v>
      </c>
      <c r="B69" s="55"/>
      <c r="C69" s="13"/>
      <c r="D69" s="13"/>
      <c r="E69" s="13"/>
      <c r="F69" s="29"/>
      <c r="G69" s="22"/>
      <c r="H69" s="22"/>
      <c r="I69" s="22"/>
      <c r="J69" s="22"/>
      <c r="K69" s="48"/>
      <c r="L69" s="22"/>
      <c r="M69" s="22"/>
      <c r="N69" s="22"/>
      <c r="O69" s="22"/>
      <c r="P69" s="22"/>
      <c r="Q69" s="22"/>
      <c r="R69" s="50"/>
      <c r="S69" s="48"/>
      <c r="T69" s="14"/>
      <c r="U69" s="14"/>
      <c r="V69" s="14"/>
      <c r="W69" s="653"/>
      <c r="X69" s="654"/>
      <c r="Y69" s="22"/>
      <c r="Z69" s="14"/>
      <c r="AA69" s="29"/>
      <c r="AB69" s="43" t="str">
        <f t="shared" si="0"/>
        <v>اطلاعات كامل وارد نشده است</v>
      </c>
    </row>
    <row r="70" spans="1:28" ht="18">
      <c r="A70" s="27">
        <v>58</v>
      </c>
      <c r="B70" s="55"/>
      <c r="C70" s="13"/>
      <c r="D70" s="13"/>
      <c r="E70" s="13"/>
      <c r="F70" s="29"/>
      <c r="G70" s="22"/>
      <c r="H70" s="22"/>
      <c r="I70" s="22"/>
      <c r="J70" s="22"/>
      <c r="K70" s="48"/>
      <c r="L70" s="22"/>
      <c r="M70" s="22"/>
      <c r="N70" s="22"/>
      <c r="O70" s="22"/>
      <c r="P70" s="22"/>
      <c r="Q70" s="22"/>
      <c r="R70" s="50"/>
      <c r="S70" s="48"/>
      <c r="T70" s="14"/>
      <c r="U70" s="14"/>
      <c r="V70" s="14"/>
      <c r="W70" s="653"/>
      <c r="X70" s="654"/>
      <c r="Y70" s="22"/>
      <c r="Z70" s="14"/>
      <c r="AA70" s="29"/>
      <c r="AB70" s="43" t="str">
        <f t="shared" si="0"/>
        <v>اطلاعات كامل وارد نشده است</v>
      </c>
    </row>
    <row r="71" spans="1:28" ht="18">
      <c r="A71" s="27">
        <v>59</v>
      </c>
      <c r="B71" s="55"/>
      <c r="C71" s="13"/>
      <c r="D71" s="13"/>
      <c r="E71" s="13"/>
      <c r="F71" s="29"/>
      <c r="G71" s="22"/>
      <c r="H71" s="22"/>
      <c r="I71" s="22"/>
      <c r="J71" s="22"/>
      <c r="K71" s="48"/>
      <c r="L71" s="22"/>
      <c r="M71" s="22"/>
      <c r="N71" s="22"/>
      <c r="O71" s="22"/>
      <c r="P71" s="22"/>
      <c r="Q71" s="22"/>
      <c r="R71" s="50"/>
      <c r="S71" s="48"/>
      <c r="T71" s="14"/>
      <c r="U71" s="14"/>
      <c r="V71" s="14"/>
      <c r="W71" s="653"/>
      <c r="X71" s="654"/>
      <c r="Y71" s="22"/>
      <c r="Z71" s="14"/>
      <c r="AA71" s="29"/>
      <c r="AB71" s="43" t="str">
        <f t="shared" si="0"/>
        <v>اطلاعات كامل وارد نشده است</v>
      </c>
    </row>
    <row r="72" spans="1:28" ht="18">
      <c r="A72" s="27">
        <v>60</v>
      </c>
      <c r="B72" s="55"/>
      <c r="C72" s="13"/>
      <c r="D72" s="13"/>
      <c r="E72" s="13"/>
      <c r="F72" s="29"/>
      <c r="G72" s="22"/>
      <c r="H72" s="22"/>
      <c r="I72" s="22"/>
      <c r="J72" s="22"/>
      <c r="K72" s="48"/>
      <c r="L72" s="22"/>
      <c r="M72" s="22"/>
      <c r="N72" s="22"/>
      <c r="O72" s="22"/>
      <c r="P72" s="22"/>
      <c r="Q72" s="22"/>
      <c r="R72" s="50"/>
      <c r="S72" s="48"/>
      <c r="T72" s="14"/>
      <c r="U72" s="14"/>
      <c r="V72" s="14"/>
      <c r="W72" s="653"/>
      <c r="X72" s="654"/>
      <c r="Y72" s="22"/>
      <c r="Z72" s="14"/>
      <c r="AA72" s="29"/>
      <c r="AB72" s="43" t="str">
        <f t="shared" si="0"/>
        <v>اطلاعات كامل وارد نشده است</v>
      </c>
    </row>
    <row r="73" spans="1:28" ht="18">
      <c r="A73" s="27">
        <v>61</v>
      </c>
      <c r="B73" s="55"/>
      <c r="C73" s="13"/>
      <c r="D73" s="13"/>
      <c r="E73" s="13"/>
      <c r="F73" s="29"/>
      <c r="G73" s="22"/>
      <c r="H73" s="22"/>
      <c r="I73" s="22"/>
      <c r="J73" s="22"/>
      <c r="K73" s="48"/>
      <c r="L73" s="22"/>
      <c r="M73" s="22"/>
      <c r="N73" s="22"/>
      <c r="O73" s="22"/>
      <c r="P73" s="22"/>
      <c r="Q73" s="22"/>
      <c r="R73" s="50"/>
      <c r="S73" s="48"/>
      <c r="T73" s="14"/>
      <c r="U73" s="14"/>
      <c r="V73" s="14"/>
      <c r="W73" s="653"/>
      <c r="X73" s="654"/>
      <c r="Y73" s="22"/>
      <c r="Z73" s="14"/>
      <c r="AA73" s="29"/>
      <c r="AB73" s="43" t="str">
        <f t="shared" si="0"/>
        <v>اطلاعات كامل وارد نشده است</v>
      </c>
    </row>
    <row r="74" spans="1:28" ht="18">
      <c r="A74" s="27">
        <v>62</v>
      </c>
      <c r="B74" s="55"/>
      <c r="C74" s="13"/>
      <c r="D74" s="13"/>
      <c r="E74" s="13"/>
      <c r="F74" s="29"/>
      <c r="G74" s="22"/>
      <c r="H74" s="22"/>
      <c r="I74" s="22"/>
      <c r="J74" s="22"/>
      <c r="K74" s="48"/>
      <c r="L74" s="22"/>
      <c r="M74" s="22"/>
      <c r="N74" s="22"/>
      <c r="O74" s="22"/>
      <c r="P74" s="22"/>
      <c r="Q74" s="22"/>
      <c r="R74" s="50"/>
      <c r="S74" s="48"/>
      <c r="T74" s="14"/>
      <c r="U74" s="14"/>
      <c r="V74" s="14"/>
      <c r="W74" s="653"/>
      <c r="X74" s="654"/>
      <c r="Y74" s="22"/>
      <c r="Z74" s="14"/>
      <c r="AA74" s="29"/>
      <c r="AB74" s="43" t="str">
        <f t="shared" si="0"/>
        <v>اطلاعات كامل وارد نشده است</v>
      </c>
    </row>
    <row r="75" spans="1:28" ht="18">
      <c r="A75" s="27">
        <v>63</v>
      </c>
      <c r="B75" s="55"/>
      <c r="C75" s="13"/>
      <c r="D75" s="13"/>
      <c r="E75" s="13"/>
      <c r="F75" s="29"/>
      <c r="G75" s="22"/>
      <c r="H75" s="22"/>
      <c r="I75" s="22"/>
      <c r="J75" s="22"/>
      <c r="K75" s="48"/>
      <c r="L75" s="22"/>
      <c r="M75" s="22"/>
      <c r="N75" s="22"/>
      <c r="O75" s="22"/>
      <c r="P75" s="22"/>
      <c r="Q75" s="22"/>
      <c r="R75" s="50"/>
      <c r="S75" s="48"/>
      <c r="T75" s="14"/>
      <c r="U75" s="14"/>
      <c r="V75" s="14"/>
      <c r="W75" s="653"/>
      <c r="X75" s="654"/>
      <c r="Y75" s="22"/>
      <c r="Z75" s="14"/>
      <c r="AA75" s="29"/>
      <c r="AB75" s="43" t="str">
        <f t="shared" si="0"/>
        <v>اطلاعات كامل وارد نشده است</v>
      </c>
    </row>
    <row r="76" spans="1:28" ht="18">
      <c r="A76" s="27">
        <v>64</v>
      </c>
      <c r="B76" s="55"/>
      <c r="C76" s="13"/>
      <c r="D76" s="13"/>
      <c r="E76" s="13"/>
      <c r="F76" s="29"/>
      <c r="G76" s="22"/>
      <c r="H76" s="22"/>
      <c r="I76" s="22"/>
      <c r="J76" s="22"/>
      <c r="K76" s="48"/>
      <c r="L76" s="22"/>
      <c r="M76" s="22"/>
      <c r="N76" s="22"/>
      <c r="O76" s="22"/>
      <c r="P76" s="22"/>
      <c r="Q76" s="22"/>
      <c r="R76" s="50"/>
      <c r="S76" s="48"/>
      <c r="T76" s="14"/>
      <c r="U76" s="14"/>
      <c r="V76" s="14"/>
      <c r="W76" s="653"/>
      <c r="X76" s="654"/>
      <c r="Y76" s="22"/>
      <c r="Z76" s="14"/>
      <c r="AA76" s="29"/>
      <c r="AB76" s="43" t="str">
        <f t="shared" si="0"/>
        <v>اطلاعات كامل وارد نشده است</v>
      </c>
    </row>
    <row r="77" spans="1:28" ht="18">
      <c r="A77" s="27">
        <v>65</v>
      </c>
      <c r="B77" s="55"/>
      <c r="C77" s="13"/>
      <c r="D77" s="13"/>
      <c r="E77" s="13"/>
      <c r="F77" s="29"/>
      <c r="G77" s="22"/>
      <c r="H77" s="22"/>
      <c r="I77" s="22"/>
      <c r="J77" s="22"/>
      <c r="K77" s="48"/>
      <c r="L77" s="22"/>
      <c r="M77" s="22"/>
      <c r="N77" s="22"/>
      <c r="O77" s="22"/>
      <c r="P77" s="22"/>
      <c r="Q77" s="22"/>
      <c r="R77" s="50"/>
      <c r="S77" s="48"/>
      <c r="T77" s="14"/>
      <c r="U77" s="14"/>
      <c r="V77" s="14"/>
      <c r="W77" s="653"/>
      <c r="X77" s="654"/>
      <c r="Y77" s="22"/>
      <c r="Z77" s="14"/>
      <c r="AA77" s="29"/>
      <c r="AB77" s="43" t="str">
        <f t="shared" ref="AB77:AB140" si="1">IF(AND(B77&lt;&gt;"",C77&lt;&gt;"",D77&lt;&gt;"",F77&lt;&gt;"",K77&lt;&gt;"",L77&lt;&gt;"",M77&lt;&gt;"",N77&lt;&gt;"",O77&lt;&gt;"",P77&lt;&gt;"",Q77&lt;&gt;"",R77&lt;&gt;"",S77&lt;&gt;"",T77&lt;&gt;"",V77&lt;&gt;"",W77&lt;&gt;"",AA77&lt;&gt;""),"ورود اطلاعات كامل شد","اطلاعات كامل وارد نشده است")</f>
        <v>اطلاعات كامل وارد نشده است</v>
      </c>
    </row>
    <row r="78" spans="1:28" ht="18">
      <c r="A78" s="27">
        <v>66</v>
      </c>
      <c r="B78" s="55"/>
      <c r="C78" s="13"/>
      <c r="D78" s="13"/>
      <c r="E78" s="13"/>
      <c r="F78" s="29"/>
      <c r="G78" s="22"/>
      <c r="H78" s="22"/>
      <c r="I78" s="22"/>
      <c r="J78" s="22"/>
      <c r="K78" s="48"/>
      <c r="L78" s="22"/>
      <c r="M78" s="22"/>
      <c r="N78" s="22"/>
      <c r="O78" s="22"/>
      <c r="P78" s="22"/>
      <c r="Q78" s="22"/>
      <c r="R78" s="50"/>
      <c r="S78" s="48"/>
      <c r="T78" s="14"/>
      <c r="U78" s="14"/>
      <c r="V78" s="14"/>
      <c r="W78" s="653"/>
      <c r="X78" s="654"/>
      <c r="Y78" s="22"/>
      <c r="Z78" s="14"/>
      <c r="AA78" s="29"/>
      <c r="AB78" s="43" t="str">
        <f t="shared" si="1"/>
        <v>اطلاعات كامل وارد نشده است</v>
      </c>
    </row>
    <row r="79" spans="1:28" ht="18">
      <c r="A79" s="27">
        <v>67</v>
      </c>
      <c r="B79" s="55"/>
      <c r="C79" s="13"/>
      <c r="D79" s="13"/>
      <c r="E79" s="13"/>
      <c r="F79" s="29"/>
      <c r="G79" s="22"/>
      <c r="H79" s="22"/>
      <c r="I79" s="22"/>
      <c r="J79" s="22"/>
      <c r="K79" s="48"/>
      <c r="L79" s="22"/>
      <c r="M79" s="22"/>
      <c r="N79" s="22"/>
      <c r="O79" s="22"/>
      <c r="P79" s="22"/>
      <c r="Q79" s="22"/>
      <c r="R79" s="50"/>
      <c r="S79" s="48"/>
      <c r="T79" s="14"/>
      <c r="U79" s="14"/>
      <c r="V79" s="14"/>
      <c r="W79" s="653"/>
      <c r="X79" s="654"/>
      <c r="Y79" s="22"/>
      <c r="Z79" s="14"/>
      <c r="AA79" s="29"/>
      <c r="AB79" s="43" t="str">
        <f t="shared" si="1"/>
        <v>اطلاعات كامل وارد نشده است</v>
      </c>
    </row>
    <row r="80" spans="1:28" ht="18">
      <c r="A80" s="27">
        <v>68</v>
      </c>
      <c r="B80" s="55"/>
      <c r="C80" s="13"/>
      <c r="D80" s="13"/>
      <c r="E80" s="13"/>
      <c r="F80" s="29"/>
      <c r="G80" s="22"/>
      <c r="H80" s="22"/>
      <c r="I80" s="22"/>
      <c r="J80" s="22"/>
      <c r="K80" s="48"/>
      <c r="L80" s="22"/>
      <c r="M80" s="22"/>
      <c r="N80" s="22"/>
      <c r="O80" s="22"/>
      <c r="P80" s="22"/>
      <c r="Q80" s="22"/>
      <c r="R80" s="50"/>
      <c r="S80" s="48"/>
      <c r="T80" s="14"/>
      <c r="U80" s="14"/>
      <c r="V80" s="14"/>
      <c r="W80" s="653"/>
      <c r="X80" s="654"/>
      <c r="Y80" s="22"/>
      <c r="Z80" s="14"/>
      <c r="AA80" s="29"/>
      <c r="AB80" s="43" t="str">
        <f t="shared" si="1"/>
        <v>اطلاعات كامل وارد نشده است</v>
      </c>
    </row>
    <row r="81" spans="1:28" ht="18">
      <c r="A81" s="27">
        <v>69</v>
      </c>
      <c r="B81" s="55"/>
      <c r="C81" s="13"/>
      <c r="D81" s="13"/>
      <c r="E81" s="13"/>
      <c r="F81" s="29"/>
      <c r="G81" s="22"/>
      <c r="H81" s="22"/>
      <c r="I81" s="22"/>
      <c r="J81" s="22"/>
      <c r="K81" s="48"/>
      <c r="L81" s="22"/>
      <c r="M81" s="22"/>
      <c r="N81" s="22"/>
      <c r="O81" s="22"/>
      <c r="P81" s="22"/>
      <c r="Q81" s="22"/>
      <c r="R81" s="50"/>
      <c r="S81" s="48"/>
      <c r="T81" s="14"/>
      <c r="U81" s="14"/>
      <c r="V81" s="14"/>
      <c r="W81" s="653"/>
      <c r="X81" s="654"/>
      <c r="Y81" s="22"/>
      <c r="Z81" s="14"/>
      <c r="AA81" s="29"/>
      <c r="AB81" s="43" t="str">
        <f t="shared" si="1"/>
        <v>اطلاعات كامل وارد نشده است</v>
      </c>
    </row>
    <row r="82" spans="1:28" ht="18">
      <c r="A82" s="27">
        <v>70</v>
      </c>
      <c r="B82" s="55"/>
      <c r="C82" s="13"/>
      <c r="D82" s="13"/>
      <c r="E82" s="13"/>
      <c r="F82" s="29"/>
      <c r="G82" s="22"/>
      <c r="H82" s="22"/>
      <c r="I82" s="22"/>
      <c r="J82" s="22"/>
      <c r="K82" s="48"/>
      <c r="L82" s="22"/>
      <c r="M82" s="22"/>
      <c r="N82" s="22"/>
      <c r="O82" s="22"/>
      <c r="P82" s="22"/>
      <c r="Q82" s="22"/>
      <c r="R82" s="50"/>
      <c r="S82" s="48"/>
      <c r="T82" s="14"/>
      <c r="U82" s="14"/>
      <c r="V82" s="14"/>
      <c r="W82" s="653"/>
      <c r="X82" s="654"/>
      <c r="Y82" s="22"/>
      <c r="Z82" s="14"/>
      <c r="AA82" s="29"/>
      <c r="AB82" s="43" t="str">
        <f t="shared" si="1"/>
        <v>اطلاعات كامل وارد نشده است</v>
      </c>
    </row>
    <row r="83" spans="1:28" ht="18">
      <c r="A83" s="27">
        <v>71</v>
      </c>
      <c r="B83" s="55"/>
      <c r="C83" s="13"/>
      <c r="D83" s="13"/>
      <c r="E83" s="13"/>
      <c r="F83" s="29"/>
      <c r="G83" s="22"/>
      <c r="H83" s="22"/>
      <c r="I83" s="22"/>
      <c r="J83" s="22"/>
      <c r="K83" s="48"/>
      <c r="L83" s="22"/>
      <c r="M83" s="22"/>
      <c r="N83" s="22"/>
      <c r="O83" s="22"/>
      <c r="P83" s="22"/>
      <c r="Q83" s="22"/>
      <c r="R83" s="50"/>
      <c r="S83" s="48"/>
      <c r="T83" s="14"/>
      <c r="U83" s="14"/>
      <c r="V83" s="14"/>
      <c r="W83" s="653"/>
      <c r="X83" s="654"/>
      <c r="Y83" s="22"/>
      <c r="Z83" s="14"/>
      <c r="AA83" s="29"/>
      <c r="AB83" s="43" t="str">
        <f t="shared" si="1"/>
        <v>اطلاعات كامل وارد نشده است</v>
      </c>
    </row>
    <row r="84" spans="1:28" ht="18">
      <c r="A84" s="27">
        <v>72</v>
      </c>
      <c r="B84" s="55"/>
      <c r="C84" s="13"/>
      <c r="D84" s="13"/>
      <c r="E84" s="13"/>
      <c r="F84" s="29"/>
      <c r="G84" s="22"/>
      <c r="H84" s="22"/>
      <c r="I84" s="22"/>
      <c r="J84" s="22"/>
      <c r="K84" s="48"/>
      <c r="L84" s="22"/>
      <c r="M84" s="22"/>
      <c r="N84" s="22"/>
      <c r="O84" s="22"/>
      <c r="P84" s="22"/>
      <c r="Q84" s="22"/>
      <c r="R84" s="50"/>
      <c r="S84" s="48"/>
      <c r="T84" s="14"/>
      <c r="U84" s="14"/>
      <c r="V84" s="14"/>
      <c r="W84" s="653"/>
      <c r="X84" s="654"/>
      <c r="Y84" s="22"/>
      <c r="Z84" s="14"/>
      <c r="AA84" s="29"/>
      <c r="AB84" s="43" t="str">
        <f t="shared" si="1"/>
        <v>اطلاعات كامل وارد نشده است</v>
      </c>
    </row>
    <row r="85" spans="1:28" ht="18">
      <c r="A85" s="27">
        <v>73</v>
      </c>
      <c r="B85" s="55"/>
      <c r="C85" s="13"/>
      <c r="D85" s="13"/>
      <c r="E85" s="13"/>
      <c r="F85" s="29"/>
      <c r="G85" s="22"/>
      <c r="H85" s="22"/>
      <c r="I85" s="22"/>
      <c r="J85" s="22"/>
      <c r="K85" s="48"/>
      <c r="L85" s="22"/>
      <c r="M85" s="22"/>
      <c r="N85" s="22"/>
      <c r="O85" s="22"/>
      <c r="P85" s="22"/>
      <c r="Q85" s="22"/>
      <c r="R85" s="50"/>
      <c r="S85" s="48"/>
      <c r="T85" s="14"/>
      <c r="U85" s="14"/>
      <c r="V85" s="14"/>
      <c r="W85" s="653"/>
      <c r="X85" s="654"/>
      <c r="Y85" s="22"/>
      <c r="Z85" s="14"/>
      <c r="AA85" s="29"/>
      <c r="AB85" s="43" t="str">
        <f t="shared" si="1"/>
        <v>اطلاعات كامل وارد نشده است</v>
      </c>
    </row>
    <row r="86" spans="1:28" ht="18">
      <c r="A86" s="27">
        <v>74</v>
      </c>
      <c r="B86" s="55"/>
      <c r="C86" s="13"/>
      <c r="D86" s="13"/>
      <c r="E86" s="13"/>
      <c r="F86" s="29"/>
      <c r="G86" s="22"/>
      <c r="H86" s="22"/>
      <c r="I86" s="22"/>
      <c r="J86" s="22"/>
      <c r="K86" s="48"/>
      <c r="L86" s="22"/>
      <c r="M86" s="22"/>
      <c r="N86" s="22"/>
      <c r="O86" s="22"/>
      <c r="P86" s="22"/>
      <c r="Q86" s="22"/>
      <c r="R86" s="50"/>
      <c r="S86" s="48"/>
      <c r="T86" s="14"/>
      <c r="U86" s="14"/>
      <c r="V86" s="14"/>
      <c r="W86" s="653"/>
      <c r="X86" s="654"/>
      <c r="Y86" s="22"/>
      <c r="Z86" s="14"/>
      <c r="AA86" s="29"/>
      <c r="AB86" s="43" t="str">
        <f t="shared" si="1"/>
        <v>اطلاعات كامل وارد نشده است</v>
      </c>
    </row>
    <row r="87" spans="1:28" ht="18">
      <c r="A87" s="27">
        <v>75</v>
      </c>
      <c r="B87" s="55"/>
      <c r="C87" s="13"/>
      <c r="D87" s="13"/>
      <c r="E87" s="13"/>
      <c r="F87" s="29"/>
      <c r="G87" s="22"/>
      <c r="H87" s="22"/>
      <c r="I87" s="22"/>
      <c r="J87" s="22"/>
      <c r="K87" s="48"/>
      <c r="L87" s="22"/>
      <c r="M87" s="22"/>
      <c r="N87" s="22"/>
      <c r="O87" s="22"/>
      <c r="P87" s="22"/>
      <c r="Q87" s="22"/>
      <c r="R87" s="50"/>
      <c r="S87" s="48"/>
      <c r="T87" s="14"/>
      <c r="U87" s="14"/>
      <c r="V87" s="14"/>
      <c r="W87" s="653"/>
      <c r="X87" s="654"/>
      <c r="Y87" s="22"/>
      <c r="Z87" s="14"/>
      <c r="AA87" s="29"/>
      <c r="AB87" s="43" t="str">
        <f t="shared" si="1"/>
        <v>اطلاعات كامل وارد نشده است</v>
      </c>
    </row>
    <row r="88" spans="1:28" ht="18">
      <c r="A88" s="27">
        <v>76</v>
      </c>
      <c r="B88" s="55"/>
      <c r="C88" s="13"/>
      <c r="D88" s="13"/>
      <c r="E88" s="13"/>
      <c r="F88" s="29"/>
      <c r="G88" s="22"/>
      <c r="H88" s="22"/>
      <c r="I88" s="22"/>
      <c r="J88" s="22"/>
      <c r="K88" s="48"/>
      <c r="L88" s="22"/>
      <c r="M88" s="22"/>
      <c r="N88" s="22"/>
      <c r="O88" s="22"/>
      <c r="P88" s="22"/>
      <c r="Q88" s="22"/>
      <c r="R88" s="50"/>
      <c r="S88" s="48"/>
      <c r="T88" s="14"/>
      <c r="U88" s="14"/>
      <c r="V88" s="14"/>
      <c r="W88" s="653"/>
      <c r="X88" s="654"/>
      <c r="Y88" s="22"/>
      <c r="Z88" s="14"/>
      <c r="AA88" s="29"/>
      <c r="AB88" s="43" t="str">
        <f t="shared" si="1"/>
        <v>اطلاعات كامل وارد نشده است</v>
      </c>
    </row>
    <row r="89" spans="1:28" ht="18">
      <c r="A89" s="27">
        <v>77</v>
      </c>
      <c r="B89" s="55"/>
      <c r="C89" s="13"/>
      <c r="D89" s="13"/>
      <c r="E89" s="13"/>
      <c r="F89" s="29"/>
      <c r="G89" s="22"/>
      <c r="H89" s="22"/>
      <c r="I89" s="22"/>
      <c r="J89" s="22"/>
      <c r="K89" s="48"/>
      <c r="L89" s="22"/>
      <c r="M89" s="22"/>
      <c r="N89" s="22"/>
      <c r="O89" s="22"/>
      <c r="P89" s="22"/>
      <c r="Q89" s="22"/>
      <c r="R89" s="50"/>
      <c r="S89" s="48"/>
      <c r="T89" s="14"/>
      <c r="U89" s="14"/>
      <c r="V89" s="14"/>
      <c r="W89" s="653"/>
      <c r="X89" s="654"/>
      <c r="Y89" s="22"/>
      <c r="Z89" s="14"/>
      <c r="AA89" s="29"/>
      <c r="AB89" s="43" t="str">
        <f t="shared" si="1"/>
        <v>اطلاعات كامل وارد نشده است</v>
      </c>
    </row>
    <row r="90" spans="1:28" ht="18">
      <c r="A90" s="27">
        <v>78</v>
      </c>
      <c r="B90" s="55"/>
      <c r="C90" s="13"/>
      <c r="D90" s="13"/>
      <c r="E90" s="13"/>
      <c r="F90" s="29"/>
      <c r="G90" s="22"/>
      <c r="H90" s="22"/>
      <c r="I90" s="22"/>
      <c r="J90" s="22"/>
      <c r="K90" s="48"/>
      <c r="L90" s="22"/>
      <c r="M90" s="22"/>
      <c r="N90" s="22"/>
      <c r="O90" s="22"/>
      <c r="P90" s="22"/>
      <c r="Q90" s="22"/>
      <c r="R90" s="50"/>
      <c r="S90" s="48"/>
      <c r="T90" s="14"/>
      <c r="U90" s="14"/>
      <c r="V90" s="14"/>
      <c r="W90" s="653"/>
      <c r="X90" s="654"/>
      <c r="Y90" s="22"/>
      <c r="Z90" s="14"/>
      <c r="AA90" s="29"/>
      <c r="AB90" s="43" t="str">
        <f t="shared" si="1"/>
        <v>اطلاعات كامل وارد نشده است</v>
      </c>
    </row>
    <row r="91" spans="1:28" ht="18">
      <c r="A91" s="27">
        <v>79</v>
      </c>
      <c r="B91" s="55"/>
      <c r="C91" s="13"/>
      <c r="D91" s="13"/>
      <c r="E91" s="13"/>
      <c r="F91" s="29"/>
      <c r="G91" s="22"/>
      <c r="H91" s="22"/>
      <c r="I91" s="22"/>
      <c r="J91" s="22"/>
      <c r="K91" s="48"/>
      <c r="L91" s="22"/>
      <c r="M91" s="22"/>
      <c r="N91" s="22"/>
      <c r="O91" s="22"/>
      <c r="P91" s="22"/>
      <c r="Q91" s="22"/>
      <c r="R91" s="50"/>
      <c r="S91" s="48"/>
      <c r="T91" s="14"/>
      <c r="U91" s="14"/>
      <c r="V91" s="14"/>
      <c r="W91" s="653"/>
      <c r="X91" s="654"/>
      <c r="Y91" s="22"/>
      <c r="Z91" s="14"/>
      <c r="AA91" s="29"/>
      <c r="AB91" s="43" t="str">
        <f t="shared" si="1"/>
        <v>اطلاعات كامل وارد نشده است</v>
      </c>
    </row>
    <row r="92" spans="1:28" ht="18">
      <c r="A92" s="27">
        <v>80</v>
      </c>
      <c r="B92" s="55"/>
      <c r="C92" s="13"/>
      <c r="D92" s="13"/>
      <c r="E92" s="13"/>
      <c r="F92" s="29"/>
      <c r="G92" s="22"/>
      <c r="H92" s="22"/>
      <c r="I92" s="22"/>
      <c r="J92" s="22"/>
      <c r="K92" s="48"/>
      <c r="L92" s="22"/>
      <c r="M92" s="22"/>
      <c r="N92" s="22"/>
      <c r="O92" s="22"/>
      <c r="P92" s="22"/>
      <c r="Q92" s="22"/>
      <c r="R92" s="50"/>
      <c r="S92" s="48"/>
      <c r="T92" s="14"/>
      <c r="U92" s="14"/>
      <c r="V92" s="14"/>
      <c r="W92" s="653"/>
      <c r="X92" s="654"/>
      <c r="Y92" s="22"/>
      <c r="Z92" s="14"/>
      <c r="AA92" s="29"/>
      <c r="AB92" s="43" t="str">
        <f t="shared" si="1"/>
        <v>اطلاعات كامل وارد نشده است</v>
      </c>
    </row>
    <row r="93" spans="1:28" ht="18">
      <c r="A93" s="27">
        <v>81</v>
      </c>
      <c r="B93" s="55"/>
      <c r="C93" s="13"/>
      <c r="D93" s="13"/>
      <c r="E93" s="13"/>
      <c r="F93" s="29"/>
      <c r="G93" s="22"/>
      <c r="H93" s="22"/>
      <c r="I93" s="22"/>
      <c r="J93" s="22"/>
      <c r="K93" s="48"/>
      <c r="L93" s="22"/>
      <c r="M93" s="22"/>
      <c r="N93" s="22"/>
      <c r="O93" s="22"/>
      <c r="P93" s="22"/>
      <c r="Q93" s="22"/>
      <c r="R93" s="50"/>
      <c r="S93" s="48"/>
      <c r="T93" s="14"/>
      <c r="U93" s="14"/>
      <c r="V93" s="14"/>
      <c r="W93" s="653"/>
      <c r="X93" s="654"/>
      <c r="Y93" s="22"/>
      <c r="Z93" s="14"/>
      <c r="AA93" s="29"/>
      <c r="AB93" s="43" t="str">
        <f t="shared" si="1"/>
        <v>اطلاعات كامل وارد نشده است</v>
      </c>
    </row>
    <row r="94" spans="1:28" ht="18">
      <c r="A94" s="27">
        <v>82</v>
      </c>
      <c r="B94" s="55"/>
      <c r="C94" s="13"/>
      <c r="D94" s="13"/>
      <c r="E94" s="13"/>
      <c r="F94" s="29"/>
      <c r="G94" s="22"/>
      <c r="H94" s="22"/>
      <c r="I94" s="22"/>
      <c r="J94" s="22"/>
      <c r="K94" s="48"/>
      <c r="L94" s="22"/>
      <c r="M94" s="22"/>
      <c r="N94" s="22"/>
      <c r="O94" s="22"/>
      <c r="P94" s="22"/>
      <c r="Q94" s="22"/>
      <c r="R94" s="50"/>
      <c r="S94" s="48"/>
      <c r="T94" s="14"/>
      <c r="U94" s="14"/>
      <c r="V94" s="14"/>
      <c r="W94" s="653"/>
      <c r="X94" s="654"/>
      <c r="Y94" s="22"/>
      <c r="Z94" s="14"/>
      <c r="AA94" s="29"/>
      <c r="AB94" s="43" t="str">
        <f t="shared" si="1"/>
        <v>اطلاعات كامل وارد نشده است</v>
      </c>
    </row>
    <row r="95" spans="1:28" ht="18">
      <c r="A95" s="27">
        <v>83</v>
      </c>
      <c r="B95" s="55"/>
      <c r="C95" s="13"/>
      <c r="D95" s="13"/>
      <c r="E95" s="13"/>
      <c r="F95" s="29"/>
      <c r="G95" s="22"/>
      <c r="H95" s="22"/>
      <c r="I95" s="22"/>
      <c r="J95" s="22"/>
      <c r="K95" s="48"/>
      <c r="L95" s="22"/>
      <c r="M95" s="22"/>
      <c r="N95" s="22"/>
      <c r="O95" s="22"/>
      <c r="P95" s="22"/>
      <c r="Q95" s="22"/>
      <c r="R95" s="50"/>
      <c r="S95" s="48"/>
      <c r="T95" s="14"/>
      <c r="U95" s="14"/>
      <c r="V95" s="14"/>
      <c r="W95" s="653"/>
      <c r="X95" s="654"/>
      <c r="Y95" s="22"/>
      <c r="Z95" s="14"/>
      <c r="AA95" s="29"/>
      <c r="AB95" s="43" t="str">
        <f t="shared" si="1"/>
        <v>اطلاعات كامل وارد نشده است</v>
      </c>
    </row>
    <row r="96" spans="1:28" ht="18">
      <c r="A96" s="27">
        <v>84</v>
      </c>
      <c r="B96" s="55"/>
      <c r="C96" s="13"/>
      <c r="D96" s="13"/>
      <c r="E96" s="13"/>
      <c r="F96" s="29"/>
      <c r="G96" s="22"/>
      <c r="H96" s="22"/>
      <c r="I96" s="22"/>
      <c r="J96" s="22"/>
      <c r="K96" s="48"/>
      <c r="L96" s="22"/>
      <c r="M96" s="22"/>
      <c r="N96" s="22"/>
      <c r="O96" s="22"/>
      <c r="P96" s="22"/>
      <c r="Q96" s="22"/>
      <c r="R96" s="50"/>
      <c r="S96" s="48"/>
      <c r="T96" s="14"/>
      <c r="U96" s="14"/>
      <c r="V96" s="14"/>
      <c r="W96" s="653"/>
      <c r="X96" s="654"/>
      <c r="Y96" s="22"/>
      <c r="Z96" s="14"/>
      <c r="AA96" s="29"/>
      <c r="AB96" s="43" t="str">
        <f t="shared" si="1"/>
        <v>اطلاعات كامل وارد نشده است</v>
      </c>
    </row>
    <row r="97" spans="1:28" ht="18">
      <c r="A97" s="27">
        <v>85</v>
      </c>
      <c r="B97" s="55"/>
      <c r="C97" s="13"/>
      <c r="D97" s="13"/>
      <c r="E97" s="13"/>
      <c r="F97" s="29"/>
      <c r="G97" s="22"/>
      <c r="H97" s="22"/>
      <c r="I97" s="22"/>
      <c r="J97" s="22"/>
      <c r="K97" s="48"/>
      <c r="L97" s="22"/>
      <c r="M97" s="22"/>
      <c r="N97" s="22"/>
      <c r="O97" s="22"/>
      <c r="P97" s="22"/>
      <c r="Q97" s="22"/>
      <c r="R97" s="50"/>
      <c r="S97" s="48"/>
      <c r="T97" s="14"/>
      <c r="U97" s="14"/>
      <c r="V97" s="14"/>
      <c r="W97" s="653"/>
      <c r="X97" s="654"/>
      <c r="Y97" s="22"/>
      <c r="Z97" s="14"/>
      <c r="AA97" s="29"/>
      <c r="AB97" s="43" t="str">
        <f t="shared" si="1"/>
        <v>اطلاعات كامل وارد نشده است</v>
      </c>
    </row>
    <row r="98" spans="1:28" ht="18">
      <c r="A98" s="27">
        <v>86</v>
      </c>
      <c r="B98" s="55"/>
      <c r="C98" s="13"/>
      <c r="D98" s="13"/>
      <c r="E98" s="13"/>
      <c r="F98" s="29"/>
      <c r="G98" s="22"/>
      <c r="H98" s="22"/>
      <c r="I98" s="22"/>
      <c r="J98" s="22"/>
      <c r="K98" s="48"/>
      <c r="L98" s="22"/>
      <c r="M98" s="22"/>
      <c r="N98" s="22"/>
      <c r="O98" s="22"/>
      <c r="P98" s="22"/>
      <c r="Q98" s="22"/>
      <c r="R98" s="50"/>
      <c r="S98" s="48"/>
      <c r="T98" s="14"/>
      <c r="U98" s="14"/>
      <c r="V98" s="14"/>
      <c r="W98" s="653"/>
      <c r="X98" s="654"/>
      <c r="Y98" s="22"/>
      <c r="Z98" s="14"/>
      <c r="AA98" s="29"/>
      <c r="AB98" s="43" t="str">
        <f t="shared" si="1"/>
        <v>اطلاعات كامل وارد نشده است</v>
      </c>
    </row>
    <row r="99" spans="1:28" ht="18">
      <c r="A99" s="27">
        <v>87</v>
      </c>
      <c r="B99" s="55"/>
      <c r="C99" s="13"/>
      <c r="D99" s="13"/>
      <c r="E99" s="13"/>
      <c r="F99" s="29"/>
      <c r="G99" s="22"/>
      <c r="H99" s="22"/>
      <c r="I99" s="22"/>
      <c r="J99" s="22"/>
      <c r="K99" s="48"/>
      <c r="L99" s="22"/>
      <c r="M99" s="22"/>
      <c r="N99" s="22"/>
      <c r="O99" s="22"/>
      <c r="P99" s="22"/>
      <c r="Q99" s="22"/>
      <c r="R99" s="50"/>
      <c r="S99" s="48"/>
      <c r="T99" s="14"/>
      <c r="U99" s="14"/>
      <c r="V99" s="14"/>
      <c r="W99" s="653"/>
      <c r="X99" s="654"/>
      <c r="Y99" s="22"/>
      <c r="Z99" s="14"/>
      <c r="AA99" s="29"/>
      <c r="AB99" s="43" t="str">
        <f t="shared" si="1"/>
        <v>اطلاعات كامل وارد نشده است</v>
      </c>
    </row>
    <row r="100" spans="1:28" ht="18">
      <c r="A100" s="27">
        <v>88</v>
      </c>
      <c r="B100" s="55"/>
      <c r="C100" s="13"/>
      <c r="D100" s="13"/>
      <c r="E100" s="13"/>
      <c r="F100" s="29"/>
      <c r="G100" s="22"/>
      <c r="H100" s="22"/>
      <c r="I100" s="22"/>
      <c r="J100" s="22"/>
      <c r="K100" s="48"/>
      <c r="L100" s="22"/>
      <c r="M100" s="22"/>
      <c r="N100" s="22"/>
      <c r="O100" s="22"/>
      <c r="P100" s="22"/>
      <c r="Q100" s="22"/>
      <c r="R100" s="50"/>
      <c r="S100" s="48"/>
      <c r="T100" s="14"/>
      <c r="U100" s="14"/>
      <c r="V100" s="14"/>
      <c r="W100" s="653"/>
      <c r="X100" s="654"/>
      <c r="Y100" s="22"/>
      <c r="Z100" s="14"/>
      <c r="AA100" s="29"/>
      <c r="AB100" s="43" t="str">
        <f t="shared" si="1"/>
        <v>اطلاعات كامل وارد نشده است</v>
      </c>
    </row>
    <row r="101" spans="1:28" ht="18">
      <c r="A101" s="27">
        <v>89</v>
      </c>
      <c r="B101" s="55"/>
      <c r="C101" s="13"/>
      <c r="D101" s="13"/>
      <c r="E101" s="13"/>
      <c r="F101" s="29"/>
      <c r="G101" s="22"/>
      <c r="H101" s="22"/>
      <c r="I101" s="22"/>
      <c r="J101" s="22"/>
      <c r="K101" s="48"/>
      <c r="L101" s="22"/>
      <c r="M101" s="22"/>
      <c r="N101" s="22"/>
      <c r="O101" s="22"/>
      <c r="P101" s="22"/>
      <c r="Q101" s="22"/>
      <c r="R101" s="50"/>
      <c r="S101" s="48"/>
      <c r="T101" s="14"/>
      <c r="U101" s="14"/>
      <c r="V101" s="14"/>
      <c r="W101" s="653"/>
      <c r="X101" s="654"/>
      <c r="Y101" s="22"/>
      <c r="Z101" s="14"/>
      <c r="AA101" s="29"/>
      <c r="AB101" s="43" t="str">
        <f t="shared" si="1"/>
        <v>اطلاعات كامل وارد نشده است</v>
      </c>
    </row>
    <row r="102" spans="1:28" ht="18">
      <c r="A102" s="27">
        <v>90</v>
      </c>
      <c r="B102" s="55"/>
      <c r="C102" s="13"/>
      <c r="D102" s="13"/>
      <c r="E102" s="13"/>
      <c r="F102" s="29"/>
      <c r="G102" s="22"/>
      <c r="H102" s="22"/>
      <c r="I102" s="22"/>
      <c r="J102" s="22"/>
      <c r="K102" s="48"/>
      <c r="L102" s="22"/>
      <c r="M102" s="22"/>
      <c r="N102" s="22"/>
      <c r="O102" s="22"/>
      <c r="P102" s="22"/>
      <c r="Q102" s="22"/>
      <c r="R102" s="50"/>
      <c r="S102" s="48"/>
      <c r="T102" s="14"/>
      <c r="U102" s="14"/>
      <c r="V102" s="14"/>
      <c r="W102" s="653"/>
      <c r="X102" s="654"/>
      <c r="Y102" s="22"/>
      <c r="Z102" s="14"/>
      <c r="AA102" s="29"/>
      <c r="AB102" s="43" t="str">
        <f t="shared" si="1"/>
        <v>اطلاعات كامل وارد نشده است</v>
      </c>
    </row>
    <row r="103" spans="1:28" ht="18">
      <c r="A103" s="27">
        <v>91</v>
      </c>
      <c r="B103" s="55"/>
      <c r="C103" s="13"/>
      <c r="D103" s="13"/>
      <c r="E103" s="13"/>
      <c r="F103" s="29"/>
      <c r="G103" s="22"/>
      <c r="H103" s="22"/>
      <c r="I103" s="22"/>
      <c r="J103" s="22"/>
      <c r="K103" s="48"/>
      <c r="L103" s="22"/>
      <c r="M103" s="22"/>
      <c r="N103" s="22"/>
      <c r="O103" s="22"/>
      <c r="P103" s="22"/>
      <c r="Q103" s="22"/>
      <c r="R103" s="50"/>
      <c r="S103" s="48"/>
      <c r="T103" s="14"/>
      <c r="U103" s="14"/>
      <c r="V103" s="14"/>
      <c r="W103" s="653"/>
      <c r="X103" s="654"/>
      <c r="Y103" s="22"/>
      <c r="Z103" s="14"/>
      <c r="AA103" s="29"/>
      <c r="AB103" s="43" t="str">
        <f t="shared" si="1"/>
        <v>اطلاعات كامل وارد نشده است</v>
      </c>
    </row>
    <row r="104" spans="1:28" ht="18">
      <c r="A104" s="27">
        <v>92</v>
      </c>
      <c r="B104" s="55"/>
      <c r="C104" s="13"/>
      <c r="D104" s="13"/>
      <c r="E104" s="13"/>
      <c r="F104" s="29"/>
      <c r="G104" s="22"/>
      <c r="H104" s="22"/>
      <c r="I104" s="22"/>
      <c r="J104" s="22"/>
      <c r="K104" s="48"/>
      <c r="L104" s="22"/>
      <c r="M104" s="22"/>
      <c r="N104" s="22"/>
      <c r="O104" s="22"/>
      <c r="P104" s="22"/>
      <c r="Q104" s="22"/>
      <c r="R104" s="50"/>
      <c r="S104" s="48"/>
      <c r="T104" s="14"/>
      <c r="U104" s="14"/>
      <c r="V104" s="14"/>
      <c r="W104" s="653"/>
      <c r="X104" s="654"/>
      <c r="Y104" s="22"/>
      <c r="Z104" s="14"/>
      <c r="AA104" s="29"/>
      <c r="AB104" s="43" t="str">
        <f t="shared" si="1"/>
        <v>اطلاعات كامل وارد نشده است</v>
      </c>
    </row>
    <row r="105" spans="1:28" ht="18">
      <c r="A105" s="27">
        <v>93</v>
      </c>
      <c r="B105" s="55"/>
      <c r="C105" s="13"/>
      <c r="D105" s="13"/>
      <c r="E105" s="13"/>
      <c r="F105" s="29"/>
      <c r="G105" s="22"/>
      <c r="H105" s="22"/>
      <c r="I105" s="22"/>
      <c r="J105" s="22"/>
      <c r="K105" s="48"/>
      <c r="L105" s="22"/>
      <c r="M105" s="22"/>
      <c r="N105" s="22"/>
      <c r="O105" s="22"/>
      <c r="P105" s="22"/>
      <c r="Q105" s="22"/>
      <c r="R105" s="50"/>
      <c r="S105" s="48"/>
      <c r="T105" s="14"/>
      <c r="U105" s="14"/>
      <c r="V105" s="14"/>
      <c r="W105" s="653"/>
      <c r="X105" s="654"/>
      <c r="Y105" s="22"/>
      <c r="Z105" s="14"/>
      <c r="AA105" s="29"/>
      <c r="AB105" s="43" t="str">
        <f t="shared" si="1"/>
        <v>اطلاعات كامل وارد نشده است</v>
      </c>
    </row>
    <row r="106" spans="1:28" ht="18">
      <c r="A106" s="27">
        <v>94</v>
      </c>
      <c r="B106" s="55"/>
      <c r="C106" s="13"/>
      <c r="D106" s="13"/>
      <c r="E106" s="13"/>
      <c r="F106" s="29"/>
      <c r="G106" s="22"/>
      <c r="H106" s="22"/>
      <c r="I106" s="22"/>
      <c r="J106" s="22"/>
      <c r="K106" s="48"/>
      <c r="L106" s="22"/>
      <c r="M106" s="22"/>
      <c r="N106" s="22"/>
      <c r="O106" s="22"/>
      <c r="P106" s="22"/>
      <c r="Q106" s="22"/>
      <c r="R106" s="50"/>
      <c r="S106" s="48"/>
      <c r="T106" s="14"/>
      <c r="U106" s="14"/>
      <c r="V106" s="14"/>
      <c r="W106" s="653"/>
      <c r="X106" s="654"/>
      <c r="Y106" s="22"/>
      <c r="Z106" s="14"/>
      <c r="AA106" s="29"/>
      <c r="AB106" s="43" t="str">
        <f t="shared" si="1"/>
        <v>اطلاعات كامل وارد نشده است</v>
      </c>
    </row>
    <row r="107" spans="1:28" ht="18">
      <c r="A107" s="27">
        <v>95</v>
      </c>
      <c r="B107" s="55"/>
      <c r="C107" s="13"/>
      <c r="D107" s="13"/>
      <c r="E107" s="13"/>
      <c r="F107" s="29"/>
      <c r="G107" s="22"/>
      <c r="H107" s="22"/>
      <c r="I107" s="22"/>
      <c r="J107" s="22"/>
      <c r="K107" s="48"/>
      <c r="L107" s="22"/>
      <c r="M107" s="22"/>
      <c r="N107" s="22"/>
      <c r="O107" s="22"/>
      <c r="P107" s="22"/>
      <c r="Q107" s="22"/>
      <c r="R107" s="50"/>
      <c r="S107" s="48"/>
      <c r="T107" s="14"/>
      <c r="U107" s="14"/>
      <c r="V107" s="14"/>
      <c r="W107" s="653"/>
      <c r="X107" s="654"/>
      <c r="Y107" s="22"/>
      <c r="Z107" s="14"/>
      <c r="AA107" s="29"/>
      <c r="AB107" s="43" t="str">
        <f t="shared" si="1"/>
        <v>اطلاعات كامل وارد نشده است</v>
      </c>
    </row>
    <row r="108" spans="1:28" ht="18">
      <c r="A108" s="27">
        <v>96</v>
      </c>
      <c r="B108" s="55"/>
      <c r="C108" s="13"/>
      <c r="D108" s="13"/>
      <c r="E108" s="13"/>
      <c r="F108" s="29"/>
      <c r="G108" s="22"/>
      <c r="H108" s="22"/>
      <c r="I108" s="22"/>
      <c r="J108" s="22"/>
      <c r="K108" s="48"/>
      <c r="L108" s="22"/>
      <c r="M108" s="22"/>
      <c r="N108" s="22"/>
      <c r="O108" s="22"/>
      <c r="P108" s="22"/>
      <c r="Q108" s="22"/>
      <c r="R108" s="50"/>
      <c r="S108" s="48"/>
      <c r="T108" s="14"/>
      <c r="U108" s="14"/>
      <c r="V108" s="14"/>
      <c r="W108" s="653"/>
      <c r="X108" s="654"/>
      <c r="Y108" s="22"/>
      <c r="Z108" s="14"/>
      <c r="AA108" s="29"/>
      <c r="AB108" s="43" t="str">
        <f t="shared" si="1"/>
        <v>اطلاعات كامل وارد نشده است</v>
      </c>
    </row>
    <row r="109" spans="1:28" ht="18">
      <c r="A109" s="27">
        <v>97</v>
      </c>
      <c r="B109" s="55"/>
      <c r="C109" s="13"/>
      <c r="D109" s="13"/>
      <c r="E109" s="13"/>
      <c r="F109" s="29"/>
      <c r="G109" s="22"/>
      <c r="H109" s="22"/>
      <c r="I109" s="22"/>
      <c r="J109" s="22"/>
      <c r="K109" s="48"/>
      <c r="L109" s="22"/>
      <c r="M109" s="22"/>
      <c r="N109" s="22"/>
      <c r="O109" s="22"/>
      <c r="P109" s="22"/>
      <c r="Q109" s="22"/>
      <c r="R109" s="50"/>
      <c r="S109" s="48"/>
      <c r="T109" s="14"/>
      <c r="U109" s="14"/>
      <c r="V109" s="14"/>
      <c r="W109" s="653"/>
      <c r="X109" s="654"/>
      <c r="Y109" s="22"/>
      <c r="Z109" s="14"/>
      <c r="AA109" s="29"/>
      <c r="AB109" s="43" t="str">
        <f t="shared" si="1"/>
        <v>اطلاعات كامل وارد نشده است</v>
      </c>
    </row>
    <row r="110" spans="1:28" ht="18">
      <c r="A110" s="27">
        <v>98</v>
      </c>
      <c r="B110" s="55"/>
      <c r="C110" s="13"/>
      <c r="D110" s="13"/>
      <c r="E110" s="13"/>
      <c r="F110" s="29"/>
      <c r="G110" s="22"/>
      <c r="H110" s="22"/>
      <c r="I110" s="22"/>
      <c r="J110" s="22"/>
      <c r="K110" s="48"/>
      <c r="L110" s="22"/>
      <c r="M110" s="22"/>
      <c r="N110" s="22"/>
      <c r="O110" s="22"/>
      <c r="P110" s="22"/>
      <c r="Q110" s="22"/>
      <c r="R110" s="50"/>
      <c r="S110" s="48"/>
      <c r="T110" s="14"/>
      <c r="U110" s="14"/>
      <c r="V110" s="14"/>
      <c r="W110" s="653"/>
      <c r="X110" s="654"/>
      <c r="Y110" s="22"/>
      <c r="Z110" s="14"/>
      <c r="AA110" s="29"/>
      <c r="AB110" s="43" t="str">
        <f t="shared" si="1"/>
        <v>اطلاعات كامل وارد نشده است</v>
      </c>
    </row>
    <row r="111" spans="1:28" ht="18">
      <c r="A111" s="27">
        <v>99</v>
      </c>
      <c r="B111" s="55"/>
      <c r="C111" s="13"/>
      <c r="D111" s="13"/>
      <c r="E111" s="13"/>
      <c r="F111" s="29"/>
      <c r="G111" s="22"/>
      <c r="H111" s="22"/>
      <c r="I111" s="22"/>
      <c r="J111" s="22"/>
      <c r="K111" s="48"/>
      <c r="L111" s="22"/>
      <c r="M111" s="22"/>
      <c r="N111" s="22"/>
      <c r="O111" s="22"/>
      <c r="P111" s="22"/>
      <c r="Q111" s="22"/>
      <c r="R111" s="50"/>
      <c r="S111" s="48"/>
      <c r="T111" s="14"/>
      <c r="U111" s="14"/>
      <c r="V111" s="14"/>
      <c r="W111" s="653"/>
      <c r="X111" s="654"/>
      <c r="Y111" s="22"/>
      <c r="Z111" s="14"/>
      <c r="AA111" s="29"/>
      <c r="AB111" s="43" t="str">
        <f t="shared" si="1"/>
        <v>اطلاعات كامل وارد نشده است</v>
      </c>
    </row>
    <row r="112" spans="1:28" ht="18">
      <c r="A112" s="27">
        <v>100</v>
      </c>
      <c r="B112" s="55"/>
      <c r="C112" s="13"/>
      <c r="D112" s="13"/>
      <c r="E112" s="13"/>
      <c r="F112" s="29"/>
      <c r="G112" s="22"/>
      <c r="H112" s="22"/>
      <c r="I112" s="22"/>
      <c r="J112" s="22"/>
      <c r="K112" s="48"/>
      <c r="L112" s="22"/>
      <c r="M112" s="22"/>
      <c r="N112" s="22"/>
      <c r="O112" s="22"/>
      <c r="P112" s="22"/>
      <c r="Q112" s="22"/>
      <c r="R112" s="50"/>
      <c r="S112" s="48"/>
      <c r="T112" s="14"/>
      <c r="U112" s="14"/>
      <c r="V112" s="14"/>
      <c r="W112" s="653"/>
      <c r="X112" s="654"/>
      <c r="Y112" s="22"/>
      <c r="Z112" s="14"/>
      <c r="AA112" s="29"/>
      <c r="AB112" s="43" t="str">
        <f t="shared" si="1"/>
        <v>اطلاعات كامل وارد نشده است</v>
      </c>
    </row>
    <row r="113" spans="1:28" ht="18">
      <c r="A113" s="27">
        <v>101</v>
      </c>
      <c r="B113" s="55"/>
      <c r="C113" s="13"/>
      <c r="D113" s="13"/>
      <c r="E113" s="13"/>
      <c r="F113" s="29"/>
      <c r="G113" s="22"/>
      <c r="H113" s="22"/>
      <c r="I113" s="22"/>
      <c r="J113" s="22"/>
      <c r="K113" s="48"/>
      <c r="L113" s="22"/>
      <c r="M113" s="22"/>
      <c r="N113" s="22"/>
      <c r="O113" s="22"/>
      <c r="P113" s="22"/>
      <c r="Q113" s="22"/>
      <c r="R113" s="50"/>
      <c r="S113" s="48"/>
      <c r="T113" s="14"/>
      <c r="U113" s="14"/>
      <c r="V113" s="14"/>
      <c r="W113" s="653"/>
      <c r="X113" s="654"/>
      <c r="Y113" s="22"/>
      <c r="Z113" s="14"/>
      <c r="AA113" s="29"/>
      <c r="AB113" s="43" t="str">
        <f t="shared" si="1"/>
        <v>اطلاعات كامل وارد نشده است</v>
      </c>
    </row>
    <row r="114" spans="1:28" ht="18">
      <c r="A114" s="27">
        <v>102</v>
      </c>
      <c r="B114" s="55"/>
      <c r="C114" s="13"/>
      <c r="D114" s="13"/>
      <c r="E114" s="13"/>
      <c r="F114" s="29"/>
      <c r="G114" s="22"/>
      <c r="H114" s="22"/>
      <c r="I114" s="22"/>
      <c r="J114" s="22"/>
      <c r="K114" s="48"/>
      <c r="L114" s="22"/>
      <c r="M114" s="22"/>
      <c r="N114" s="22"/>
      <c r="O114" s="22"/>
      <c r="P114" s="22"/>
      <c r="Q114" s="22"/>
      <c r="R114" s="50"/>
      <c r="S114" s="48"/>
      <c r="T114" s="14"/>
      <c r="U114" s="14"/>
      <c r="V114" s="14"/>
      <c r="W114" s="653"/>
      <c r="X114" s="654"/>
      <c r="Y114" s="22"/>
      <c r="Z114" s="14"/>
      <c r="AA114" s="29"/>
      <c r="AB114" s="43" t="str">
        <f t="shared" si="1"/>
        <v>اطلاعات كامل وارد نشده است</v>
      </c>
    </row>
    <row r="115" spans="1:28" ht="18">
      <c r="A115" s="27">
        <v>103</v>
      </c>
      <c r="B115" s="55"/>
      <c r="C115" s="13"/>
      <c r="D115" s="13"/>
      <c r="E115" s="13"/>
      <c r="F115" s="29"/>
      <c r="G115" s="22"/>
      <c r="H115" s="22"/>
      <c r="I115" s="22"/>
      <c r="J115" s="22"/>
      <c r="K115" s="48"/>
      <c r="L115" s="22"/>
      <c r="M115" s="22"/>
      <c r="N115" s="22"/>
      <c r="O115" s="22"/>
      <c r="P115" s="22"/>
      <c r="Q115" s="22"/>
      <c r="R115" s="50"/>
      <c r="S115" s="48"/>
      <c r="T115" s="14"/>
      <c r="U115" s="14"/>
      <c r="V115" s="14"/>
      <c r="W115" s="653"/>
      <c r="X115" s="654"/>
      <c r="Y115" s="22"/>
      <c r="Z115" s="14"/>
      <c r="AA115" s="29"/>
      <c r="AB115" s="43" t="str">
        <f t="shared" si="1"/>
        <v>اطلاعات كامل وارد نشده است</v>
      </c>
    </row>
    <row r="116" spans="1:28" ht="18">
      <c r="A116" s="27">
        <v>104</v>
      </c>
      <c r="B116" s="55"/>
      <c r="C116" s="13"/>
      <c r="D116" s="13"/>
      <c r="E116" s="13"/>
      <c r="F116" s="29"/>
      <c r="G116" s="22"/>
      <c r="H116" s="22"/>
      <c r="I116" s="22"/>
      <c r="J116" s="22"/>
      <c r="K116" s="48"/>
      <c r="L116" s="22"/>
      <c r="M116" s="22"/>
      <c r="N116" s="22"/>
      <c r="O116" s="22"/>
      <c r="P116" s="22"/>
      <c r="Q116" s="22"/>
      <c r="R116" s="50"/>
      <c r="S116" s="48"/>
      <c r="T116" s="14"/>
      <c r="U116" s="14"/>
      <c r="V116" s="14"/>
      <c r="W116" s="653"/>
      <c r="X116" s="654"/>
      <c r="Y116" s="22"/>
      <c r="Z116" s="14"/>
      <c r="AA116" s="29"/>
      <c r="AB116" s="43" t="str">
        <f t="shared" si="1"/>
        <v>اطلاعات كامل وارد نشده است</v>
      </c>
    </row>
    <row r="117" spans="1:28" ht="18">
      <c r="A117" s="27">
        <v>105</v>
      </c>
      <c r="B117" s="55"/>
      <c r="C117" s="13"/>
      <c r="D117" s="13"/>
      <c r="E117" s="13"/>
      <c r="F117" s="29"/>
      <c r="G117" s="22"/>
      <c r="H117" s="22"/>
      <c r="I117" s="22"/>
      <c r="J117" s="22"/>
      <c r="K117" s="48"/>
      <c r="L117" s="22"/>
      <c r="M117" s="22"/>
      <c r="N117" s="22"/>
      <c r="O117" s="22"/>
      <c r="P117" s="22"/>
      <c r="Q117" s="22"/>
      <c r="R117" s="50"/>
      <c r="S117" s="48"/>
      <c r="T117" s="14"/>
      <c r="U117" s="14"/>
      <c r="V117" s="14"/>
      <c r="W117" s="653"/>
      <c r="X117" s="654"/>
      <c r="Y117" s="22"/>
      <c r="Z117" s="14"/>
      <c r="AA117" s="29"/>
      <c r="AB117" s="43" t="str">
        <f t="shared" si="1"/>
        <v>اطلاعات كامل وارد نشده است</v>
      </c>
    </row>
    <row r="118" spans="1:28" ht="18">
      <c r="A118" s="27">
        <v>106</v>
      </c>
      <c r="B118" s="55"/>
      <c r="C118" s="13"/>
      <c r="D118" s="13"/>
      <c r="E118" s="13"/>
      <c r="F118" s="29"/>
      <c r="G118" s="22"/>
      <c r="H118" s="22"/>
      <c r="I118" s="22"/>
      <c r="J118" s="22"/>
      <c r="K118" s="48"/>
      <c r="L118" s="22"/>
      <c r="M118" s="22"/>
      <c r="N118" s="22"/>
      <c r="O118" s="22"/>
      <c r="P118" s="22"/>
      <c r="Q118" s="22"/>
      <c r="R118" s="50"/>
      <c r="S118" s="48"/>
      <c r="T118" s="14"/>
      <c r="U118" s="14"/>
      <c r="V118" s="14"/>
      <c r="W118" s="653"/>
      <c r="X118" s="654"/>
      <c r="Y118" s="22"/>
      <c r="Z118" s="14"/>
      <c r="AA118" s="29"/>
      <c r="AB118" s="43" t="str">
        <f t="shared" si="1"/>
        <v>اطلاعات كامل وارد نشده است</v>
      </c>
    </row>
    <row r="119" spans="1:28" ht="18">
      <c r="A119" s="27">
        <v>107</v>
      </c>
      <c r="B119" s="55"/>
      <c r="C119" s="13"/>
      <c r="D119" s="13"/>
      <c r="E119" s="13"/>
      <c r="F119" s="29"/>
      <c r="G119" s="22"/>
      <c r="H119" s="22"/>
      <c r="I119" s="22"/>
      <c r="J119" s="22"/>
      <c r="K119" s="48"/>
      <c r="L119" s="22"/>
      <c r="M119" s="22"/>
      <c r="N119" s="22"/>
      <c r="O119" s="22"/>
      <c r="P119" s="22"/>
      <c r="Q119" s="22"/>
      <c r="R119" s="50"/>
      <c r="S119" s="48"/>
      <c r="T119" s="14"/>
      <c r="U119" s="14"/>
      <c r="V119" s="14"/>
      <c r="W119" s="653"/>
      <c r="X119" s="654"/>
      <c r="Y119" s="22"/>
      <c r="Z119" s="14"/>
      <c r="AA119" s="29"/>
      <c r="AB119" s="43" t="str">
        <f t="shared" si="1"/>
        <v>اطلاعات كامل وارد نشده است</v>
      </c>
    </row>
    <row r="120" spans="1:28" ht="18">
      <c r="A120" s="27">
        <v>108</v>
      </c>
      <c r="B120" s="55"/>
      <c r="C120" s="13"/>
      <c r="D120" s="13"/>
      <c r="E120" s="13"/>
      <c r="F120" s="29"/>
      <c r="G120" s="22"/>
      <c r="H120" s="22"/>
      <c r="I120" s="22"/>
      <c r="J120" s="22"/>
      <c r="K120" s="48"/>
      <c r="L120" s="22"/>
      <c r="M120" s="22"/>
      <c r="N120" s="22"/>
      <c r="O120" s="22"/>
      <c r="P120" s="22"/>
      <c r="Q120" s="22"/>
      <c r="R120" s="50"/>
      <c r="S120" s="48"/>
      <c r="T120" s="14"/>
      <c r="U120" s="14"/>
      <c r="V120" s="14"/>
      <c r="W120" s="653"/>
      <c r="X120" s="654"/>
      <c r="Y120" s="22"/>
      <c r="Z120" s="14"/>
      <c r="AA120" s="29"/>
      <c r="AB120" s="43" t="str">
        <f t="shared" si="1"/>
        <v>اطلاعات كامل وارد نشده است</v>
      </c>
    </row>
    <row r="121" spans="1:28" ht="18">
      <c r="A121" s="27">
        <v>109</v>
      </c>
      <c r="B121" s="55"/>
      <c r="C121" s="13"/>
      <c r="D121" s="13"/>
      <c r="E121" s="13"/>
      <c r="F121" s="29"/>
      <c r="G121" s="22"/>
      <c r="H121" s="22"/>
      <c r="I121" s="22"/>
      <c r="J121" s="22"/>
      <c r="K121" s="48"/>
      <c r="L121" s="22"/>
      <c r="M121" s="22"/>
      <c r="N121" s="22"/>
      <c r="O121" s="22"/>
      <c r="P121" s="22"/>
      <c r="Q121" s="22"/>
      <c r="R121" s="50"/>
      <c r="S121" s="48"/>
      <c r="T121" s="14"/>
      <c r="U121" s="14"/>
      <c r="V121" s="14"/>
      <c r="W121" s="653"/>
      <c r="X121" s="654"/>
      <c r="Y121" s="22"/>
      <c r="Z121" s="14"/>
      <c r="AA121" s="29"/>
      <c r="AB121" s="43" t="str">
        <f t="shared" si="1"/>
        <v>اطلاعات كامل وارد نشده است</v>
      </c>
    </row>
    <row r="122" spans="1:28" ht="18">
      <c r="A122" s="27">
        <v>110</v>
      </c>
      <c r="B122" s="55"/>
      <c r="C122" s="13"/>
      <c r="D122" s="13"/>
      <c r="E122" s="13"/>
      <c r="F122" s="29"/>
      <c r="G122" s="22"/>
      <c r="H122" s="22"/>
      <c r="I122" s="22"/>
      <c r="J122" s="22"/>
      <c r="K122" s="48"/>
      <c r="L122" s="22"/>
      <c r="M122" s="22"/>
      <c r="N122" s="22"/>
      <c r="O122" s="22"/>
      <c r="P122" s="22"/>
      <c r="Q122" s="22"/>
      <c r="R122" s="50"/>
      <c r="S122" s="48"/>
      <c r="T122" s="14"/>
      <c r="U122" s="14"/>
      <c r="V122" s="14"/>
      <c r="W122" s="653"/>
      <c r="X122" s="654"/>
      <c r="Y122" s="22"/>
      <c r="Z122" s="14"/>
      <c r="AA122" s="29"/>
      <c r="AB122" s="43" t="str">
        <f t="shared" si="1"/>
        <v>اطلاعات كامل وارد نشده است</v>
      </c>
    </row>
    <row r="123" spans="1:28" ht="18">
      <c r="A123" s="27">
        <v>111</v>
      </c>
      <c r="B123" s="55"/>
      <c r="C123" s="13"/>
      <c r="D123" s="13"/>
      <c r="E123" s="13"/>
      <c r="F123" s="29"/>
      <c r="G123" s="22"/>
      <c r="H123" s="22"/>
      <c r="I123" s="22"/>
      <c r="J123" s="22"/>
      <c r="K123" s="48"/>
      <c r="L123" s="22"/>
      <c r="M123" s="22"/>
      <c r="N123" s="22"/>
      <c r="O123" s="22"/>
      <c r="P123" s="22"/>
      <c r="Q123" s="22"/>
      <c r="R123" s="50"/>
      <c r="S123" s="48"/>
      <c r="T123" s="14"/>
      <c r="U123" s="14"/>
      <c r="V123" s="14"/>
      <c r="W123" s="653"/>
      <c r="X123" s="654"/>
      <c r="Y123" s="22"/>
      <c r="Z123" s="14"/>
      <c r="AA123" s="29"/>
      <c r="AB123" s="43" t="str">
        <f t="shared" si="1"/>
        <v>اطلاعات كامل وارد نشده است</v>
      </c>
    </row>
    <row r="124" spans="1:28" ht="18">
      <c r="A124" s="27">
        <v>112</v>
      </c>
      <c r="B124" s="55"/>
      <c r="C124" s="13"/>
      <c r="D124" s="13"/>
      <c r="E124" s="13"/>
      <c r="F124" s="29"/>
      <c r="G124" s="22"/>
      <c r="H124" s="22"/>
      <c r="I124" s="22"/>
      <c r="J124" s="22"/>
      <c r="K124" s="48"/>
      <c r="L124" s="22"/>
      <c r="M124" s="22"/>
      <c r="N124" s="22"/>
      <c r="O124" s="22"/>
      <c r="P124" s="22"/>
      <c r="Q124" s="22"/>
      <c r="R124" s="50"/>
      <c r="S124" s="48"/>
      <c r="T124" s="14"/>
      <c r="U124" s="14"/>
      <c r="V124" s="14"/>
      <c r="W124" s="653"/>
      <c r="X124" s="654"/>
      <c r="Y124" s="22"/>
      <c r="Z124" s="14"/>
      <c r="AA124" s="29"/>
      <c r="AB124" s="43" t="str">
        <f t="shared" si="1"/>
        <v>اطلاعات كامل وارد نشده است</v>
      </c>
    </row>
    <row r="125" spans="1:28" ht="18">
      <c r="A125" s="27">
        <v>113</v>
      </c>
      <c r="B125" s="55"/>
      <c r="C125" s="13"/>
      <c r="D125" s="13"/>
      <c r="E125" s="13"/>
      <c r="F125" s="29"/>
      <c r="G125" s="22"/>
      <c r="H125" s="22"/>
      <c r="I125" s="22"/>
      <c r="J125" s="22"/>
      <c r="K125" s="48"/>
      <c r="L125" s="22"/>
      <c r="M125" s="22"/>
      <c r="N125" s="22"/>
      <c r="O125" s="22"/>
      <c r="P125" s="22"/>
      <c r="Q125" s="22"/>
      <c r="R125" s="50"/>
      <c r="S125" s="48"/>
      <c r="T125" s="14"/>
      <c r="U125" s="14"/>
      <c r="V125" s="14"/>
      <c r="W125" s="653"/>
      <c r="X125" s="654"/>
      <c r="Y125" s="22"/>
      <c r="Z125" s="14"/>
      <c r="AA125" s="29"/>
      <c r="AB125" s="43" t="str">
        <f t="shared" si="1"/>
        <v>اطلاعات كامل وارد نشده است</v>
      </c>
    </row>
    <row r="126" spans="1:28" ht="18">
      <c r="A126" s="27">
        <v>114</v>
      </c>
      <c r="B126" s="55"/>
      <c r="C126" s="13"/>
      <c r="D126" s="13"/>
      <c r="E126" s="13"/>
      <c r="F126" s="29"/>
      <c r="G126" s="22"/>
      <c r="H126" s="22"/>
      <c r="I126" s="22"/>
      <c r="J126" s="22"/>
      <c r="K126" s="48"/>
      <c r="L126" s="22"/>
      <c r="M126" s="22"/>
      <c r="N126" s="22"/>
      <c r="O126" s="22"/>
      <c r="P126" s="22"/>
      <c r="Q126" s="22"/>
      <c r="R126" s="50"/>
      <c r="S126" s="48"/>
      <c r="T126" s="14"/>
      <c r="U126" s="14"/>
      <c r="V126" s="14"/>
      <c r="W126" s="653"/>
      <c r="X126" s="654"/>
      <c r="Y126" s="22"/>
      <c r="Z126" s="14"/>
      <c r="AA126" s="29"/>
      <c r="AB126" s="43" t="str">
        <f t="shared" si="1"/>
        <v>اطلاعات كامل وارد نشده است</v>
      </c>
    </row>
    <row r="127" spans="1:28" ht="18">
      <c r="A127" s="27">
        <v>115</v>
      </c>
      <c r="B127" s="55"/>
      <c r="C127" s="13"/>
      <c r="D127" s="13"/>
      <c r="E127" s="13"/>
      <c r="F127" s="29"/>
      <c r="G127" s="22"/>
      <c r="H127" s="22"/>
      <c r="I127" s="22"/>
      <c r="J127" s="22"/>
      <c r="K127" s="48"/>
      <c r="L127" s="22"/>
      <c r="M127" s="22"/>
      <c r="N127" s="22"/>
      <c r="O127" s="22"/>
      <c r="P127" s="22"/>
      <c r="Q127" s="22"/>
      <c r="R127" s="50"/>
      <c r="S127" s="48"/>
      <c r="T127" s="14"/>
      <c r="U127" s="14"/>
      <c r="V127" s="14"/>
      <c r="W127" s="653"/>
      <c r="X127" s="654"/>
      <c r="Y127" s="22"/>
      <c r="Z127" s="14"/>
      <c r="AA127" s="29"/>
      <c r="AB127" s="43" t="str">
        <f t="shared" si="1"/>
        <v>اطلاعات كامل وارد نشده است</v>
      </c>
    </row>
    <row r="128" spans="1:28" ht="18">
      <c r="A128" s="27">
        <v>116</v>
      </c>
      <c r="B128" s="55"/>
      <c r="C128" s="13"/>
      <c r="D128" s="13"/>
      <c r="E128" s="13"/>
      <c r="F128" s="29"/>
      <c r="G128" s="22"/>
      <c r="H128" s="22"/>
      <c r="I128" s="22"/>
      <c r="J128" s="22"/>
      <c r="K128" s="48"/>
      <c r="L128" s="22"/>
      <c r="M128" s="22"/>
      <c r="N128" s="22"/>
      <c r="O128" s="22"/>
      <c r="P128" s="22"/>
      <c r="Q128" s="22"/>
      <c r="R128" s="50"/>
      <c r="S128" s="48"/>
      <c r="T128" s="14"/>
      <c r="U128" s="14"/>
      <c r="V128" s="14"/>
      <c r="W128" s="653"/>
      <c r="X128" s="654"/>
      <c r="Y128" s="22"/>
      <c r="Z128" s="14"/>
      <c r="AA128" s="29"/>
      <c r="AB128" s="43" t="str">
        <f t="shared" si="1"/>
        <v>اطلاعات كامل وارد نشده است</v>
      </c>
    </row>
    <row r="129" spans="1:28" ht="18">
      <c r="A129" s="27">
        <v>117</v>
      </c>
      <c r="B129" s="55"/>
      <c r="C129" s="13"/>
      <c r="D129" s="13"/>
      <c r="E129" s="13"/>
      <c r="F129" s="29"/>
      <c r="G129" s="22"/>
      <c r="H129" s="22"/>
      <c r="I129" s="22"/>
      <c r="J129" s="22"/>
      <c r="K129" s="48"/>
      <c r="L129" s="22"/>
      <c r="M129" s="22"/>
      <c r="N129" s="22"/>
      <c r="O129" s="22"/>
      <c r="P129" s="22"/>
      <c r="Q129" s="22"/>
      <c r="R129" s="50"/>
      <c r="S129" s="48"/>
      <c r="T129" s="14"/>
      <c r="U129" s="14"/>
      <c r="V129" s="14"/>
      <c r="W129" s="653"/>
      <c r="X129" s="654"/>
      <c r="Y129" s="22"/>
      <c r="Z129" s="14"/>
      <c r="AA129" s="29"/>
      <c r="AB129" s="43" t="str">
        <f t="shared" si="1"/>
        <v>اطلاعات كامل وارد نشده است</v>
      </c>
    </row>
    <row r="130" spans="1:28" ht="18">
      <c r="A130" s="27">
        <v>118</v>
      </c>
      <c r="B130" s="55"/>
      <c r="C130" s="13"/>
      <c r="D130" s="13"/>
      <c r="E130" s="13"/>
      <c r="F130" s="29"/>
      <c r="G130" s="22"/>
      <c r="H130" s="22"/>
      <c r="I130" s="22"/>
      <c r="J130" s="22"/>
      <c r="K130" s="48"/>
      <c r="L130" s="22"/>
      <c r="M130" s="22"/>
      <c r="N130" s="22"/>
      <c r="O130" s="22"/>
      <c r="P130" s="22"/>
      <c r="Q130" s="22"/>
      <c r="R130" s="50"/>
      <c r="S130" s="48"/>
      <c r="T130" s="14"/>
      <c r="U130" s="14"/>
      <c r="V130" s="14"/>
      <c r="W130" s="653"/>
      <c r="X130" s="654"/>
      <c r="Y130" s="22"/>
      <c r="Z130" s="14"/>
      <c r="AA130" s="29"/>
      <c r="AB130" s="43" t="str">
        <f t="shared" si="1"/>
        <v>اطلاعات كامل وارد نشده است</v>
      </c>
    </row>
    <row r="131" spans="1:28" ht="18">
      <c r="A131" s="27">
        <v>119</v>
      </c>
      <c r="B131" s="55"/>
      <c r="C131" s="13"/>
      <c r="D131" s="13"/>
      <c r="E131" s="13"/>
      <c r="F131" s="29"/>
      <c r="G131" s="22"/>
      <c r="H131" s="22"/>
      <c r="I131" s="22"/>
      <c r="J131" s="22"/>
      <c r="K131" s="48"/>
      <c r="L131" s="22"/>
      <c r="M131" s="22"/>
      <c r="N131" s="22"/>
      <c r="O131" s="22"/>
      <c r="P131" s="22"/>
      <c r="Q131" s="22"/>
      <c r="R131" s="50"/>
      <c r="S131" s="48"/>
      <c r="T131" s="14"/>
      <c r="U131" s="14"/>
      <c r="V131" s="14"/>
      <c r="W131" s="653"/>
      <c r="X131" s="654"/>
      <c r="Y131" s="22"/>
      <c r="Z131" s="14"/>
      <c r="AA131" s="29"/>
      <c r="AB131" s="43" t="str">
        <f t="shared" si="1"/>
        <v>اطلاعات كامل وارد نشده است</v>
      </c>
    </row>
    <row r="132" spans="1:28" ht="18">
      <c r="A132" s="27">
        <v>120</v>
      </c>
      <c r="B132" s="55"/>
      <c r="C132" s="13"/>
      <c r="D132" s="13"/>
      <c r="E132" s="13"/>
      <c r="F132" s="29"/>
      <c r="G132" s="22"/>
      <c r="H132" s="22"/>
      <c r="I132" s="22"/>
      <c r="J132" s="22"/>
      <c r="K132" s="48"/>
      <c r="L132" s="22"/>
      <c r="M132" s="22"/>
      <c r="N132" s="22"/>
      <c r="O132" s="22"/>
      <c r="P132" s="22"/>
      <c r="Q132" s="22"/>
      <c r="R132" s="50"/>
      <c r="S132" s="48"/>
      <c r="T132" s="14"/>
      <c r="U132" s="14"/>
      <c r="V132" s="14"/>
      <c r="W132" s="653"/>
      <c r="X132" s="654"/>
      <c r="Y132" s="22"/>
      <c r="Z132" s="14"/>
      <c r="AA132" s="29"/>
      <c r="AB132" s="43" t="str">
        <f t="shared" si="1"/>
        <v>اطلاعات كامل وارد نشده است</v>
      </c>
    </row>
    <row r="133" spans="1:28" ht="18">
      <c r="A133" s="27">
        <v>121</v>
      </c>
      <c r="B133" s="55"/>
      <c r="C133" s="13"/>
      <c r="D133" s="13"/>
      <c r="E133" s="13"/>
      <c r="F133" s="29"/>
      <c r="G133" s="22"/>
      <c r="H133" s="22"/>
      <c r="I133" s="22"/>
      <c r="J133" s="22"/>
      <c r="K133" s="48"/>
      <c r="L133" s="22"/>
      <c r="M133" s="22"/>
      <c r="N133" s="22"/>
      <c r="O133" s="22"/>
      <c r="P133" s="22"/>
      <c r="Q133" s="22"/>
      <c r="R133" s="50"/>
      <c r="S133" s="48"/>
      <c r="T133" s="14"/>
      <c r="U133" s="14"/>
      <c r="V133" s="14"/>
      <c r="W133" s="653"/>
      <c r="X133" s="654"/>
      <c r="Y133" s="22"/>
      <c r="Z133" s="14"/>
      <c r="AA133" s="29"/>
      <c r="AB133" s="43" t="str">
        <f t="shared" si="1"/>
        <v>اطلاعات كامل وارد نشده است</v>
      </c>
    </row>
    <row r="134" spans="1:28" ht="18">
      <c r="A134" s="27">
        <v>122</v>
      </c>
      <c r="B134" s="55"/>
      <c r="C134" s="13"/>
      <c r="D134" s="13"/>
      <c r="E134" s="13"/>
      <c r="F134" s="29"/>
      <c r="G134" s="22"/>
      <c r="H134" s="22"/>
      <c r="I134" s="22"/>
      <c r="J134" s="22"/>
      <c r="K134" s="48"/>
      <c r="L134" s="22"/>
      <c r="M134" s="22"/>
      <c r="N134" s="22"/>
      <c r="O134" s="22"/>
      <c r="P134" s="22"/>
      <c r="Q134" s="22"/>
      <c r="R134" s="50"/>
      <c r="S134" s="48"/>
      <c r="T134" s="14"/>
      <c r="U134" s="14"/>
      <c r="V134" s="14"/>
      <c r="W134" s="653"/>
      <c r="X134" s="654"/>
      <c r="Y134" s="22"/>
      <c r="Z134" s="14"/>
      <c r="AA134" s="29"/>
      <c r="AB134" s="43" t="str">
        <f t="shared" si="1"/>
        <v>اطلاعات كامل وارد نشده است</v>
      </c>
    </row>
    <row r="135" spans="1:28" ht="18">
      <c r="A135" s="27">
        <v>123</v>
      </c>
      <c r="B135" s="55"/>
      <c r="C135" s="13"/>
      <c r="D135" s="13"/>
      <c r="E135" s="13"/>
      <c r="F135" s="29"/>
      <c r="G135" s="22"/>
      <c r="H135" s="22"/>
      <c r="I135" s="22"/>
      <c r="J135" s="22"/>
      <c r="K135" s="48"/>
      <c r="L135" s="22"/>
      <c r="M135" s="22"/>
      <c r="N135" s="22"/>
      <c r="O135" s="22"/>
      <c r="P135" s="22"/>
      <c r="Q135" s="22"/>
      <c r="R135" s="50"/>
      <c r="S135" s="48"/>
      <c r="T135" s="14"/>
      <c r="U135" s="14"/>
      <c r="V135" s="14"/>
      <c r="W135" s="653"/>
      <c r="X135" s="654"/>
      <c r="Y135" s="22"/>
      <c r="Z135" s="14"/>
      <c r="AA135" s="29"/>
      <c r="AB135" s="43" t="str">
        <f t="shared" si="1"/>
        <v>اطلاعات كامل وارد نشده است</v>
      </c>
    </row>
    <row r="136" spans="1:28" ht="18">
      <c r="A136" s="27">
        <v>124</v>
      </c>
      <c r="B136" s="55"/>
      <c r="C136" s="13"/>
      <c r="D136" s="13"/>
      <c r="E136" s="13"/>
      <c r="F136" s="29"/>
      <c r="G136" s="22"/>
      <c r="H136" s="22"/>
      <c r="I136" s="22"/>
      <c r="J136" s="22"/>
      <c r="K136" s="48"/>
      <c r="L136" s="22"/>
      <c r="M136" s="22"/>
      <c r="N136" s="22"/>
      <c r="O136" s="22"/>
      <c r="P136" s="22"/>
      <c r="Q136" s="22"/>
      <c r="R136" s="50"/>
      <c r="S136" s="48"/>
      <c r="T136" s="14"/>
      <c r="U136" s="14"/>
      <c r="V136" s="14"/>
      <c r="W136" s="653"/>
      <c r="X136" s="654"/>
      <c r="Y136" s="22"/>
      <c r="Z136" s="14"/>
      <c r="AA136" s="29"/>
      <c r="AB136" s="43" t="str">
        <f t="shared" si="1"/>
        <v>اطلاعات كامل وارد نشده است</v>
      </c>
    </row>
    <row r="137" spans="1:28" ht="18">
      <c r="A137" s="27">
        <v>125</v>
      </c>
      <c r="B137" s="55"/>
      <c r="C137" s="13"/>
      <c r="D137" s="13"/>
      <c r="E137" s="13"/>
      <c r="F137" s="29"/>
      <c r="G137" s="22"/>
      <c r="H137" s="22"/>
      <c r="I137" s="22"/>
      <c r="J137" s="22"/>
      <c r="K137" s="48"/>
      <c r="L137" s="22"/>
      <c r="M137" s="22"/>
      <c r="N137" s="22"/>
      <c r="O137" s="22"/>
      <c r="P137" s="22"/>
      <c r="Q137" s="22"/>
      <c r="R137" s="50"/>
      <c r="S137" s="48"/>
      <c r="T137" s="14"/>
      <c r="U137" s="14"/>
      <c r="V137" s="14"/>
      <c r="W137" s="653"/>
      <c r="X137" s="654"/>
      <c r="Y137" s="22"/>
      <c r="Z137" s="14"/>
      <c r="AA137" s="29"/>
      <c r="AB137" s="43" t="str">
        <f t="shared" si="1"/>
        <v>اطلاعات كامل وارد نشده است</v>
      </c>
    </row>
    <row r="138" spans="1:28" ht="18">
      <c r="A138" s="27">
        <v>126</v>
      </c>
      <c r="B138" s="55"/>
      <c r="C138" s="13"/>
      <c r="D138" s="13"/>
      <c r="E138" s="13"/>
      <c r="F138" s="29"/>
      <c r="G138" s="22"/>
      <c r="H138" s="22"/>
      <c r="I138" s="22"/>
      <c r="J138" s="22"/>
      <c r="K138" s="48"/>
      <c r="L138" s="22"/>
      <c r="M138" s="22"/>
      <c r="N138" s="22"/>
      <c r="O138" s="22"/>
      <c r="P138" s="22"/>
      <c r="Q138" s="22"/>
      <c r="R138" s="50"/>
      <c r="S138" s="48"/>
      <c r="T138" s="14"/>
      <c r="U138" s="14"/>
      <c r="V138" s="14"/>
      <c r="W138" s="653"/>
      <c r="X138" s="654"/>
      <c r="Y138" s="22"/>
      <c r="Z138" s="14"/>
      <c r="AA138" s="29"/>
      <c r="AB138" s="43" t="str">
        <f t="shared" si="1"/>
        <v>اطلاعات كامل وارد نشده است</v>
      </c>
    </row>
    <row r="139" spans="1:28" ht="18">
      <c r="A139" s="27">
        <v>127</v>
      </c>
      <c r="B139" s="55"/>
      <c r="C139" s="13"/>
      <c r="D139" s="13"/>
      <c r="E139" s="13"/>
      <c r="F139" s="29"/>
      <c r="G139" s="22"/>
      <c r="H139" s="22"/>
      <c r="I139" s="22"/>
      <c r="J139" s="22"/>
      <c r="K139" s="48"/>
      <c r="L139" s="22"/>
      <c r="M139" s="22"/>
      <c r="N139" s="22"/>
      <c r="O139" s="22"/>
      <c r="P139" s="22"/>
      <c r="Q139" s="22"/>
      <c r="R139" s="50"/>
      <c r="S139" s="48"/>
      <c r="T139" s="14"/>
      <c r="U139" s="14"/>
      <c r="V139" s="14"/>
      <c r="W139" s="653"/>
      <c r="X139" s="654"/>
      <c r="Y139" s="22"/>
      <c r="Z139" s="14"/>
      <c r="AA139" s="29"/>
      <c r="AB139" s="43" t="str">
        <f t="shared" si="1"/>
        <v>اطلاعات كامل وارد نشده است</v>
      </c>
    </row>
    <row r="140" spans="1:28" ht="18">
      <c r="A140" s="27">
        <v>128</v>
      </c>
      <c r="B140" s="55"/>
      <c r="C140" s="13"/>
      <c r="D140" s="13"/>
      <c r="E140" s="13"/>
      <c r="F140" s="29"/>
      <c r="G140" s="22"/>
      <c r="H140" s="22"/>
      <c r="I140" s="22"/>
      <c r="J140" s="22"/>
      <c r="K140" s="48"/>
      <c r="L140" s="22"/>
      <c r="M140" s="22"/>
      <c r="N140" s="22"/>
      <c r="O140" s="22"/>
      <c r="P140" s="22"/>
      <c r="Q140" s="22"/>
      <c r="R140" s="50"/>
      <c r="S140" s="48"/>
      <c r="T140" s="14"/>
      <c r="U140" s="14"/>
      <c r="V140" s="14"/>
      <c r="W140" s="653"/>
      <c r="X140" s="654"/>
      <c r="Y140" s="22"/>
      <c r="Z140" s="14"/>
      <c r="AA140" s="29"/>
      <c r="AB140" s="43" t="str">
        <f t="shared" si="1"/>
        <v>اطلاعات كامل وارد نشده است</v>
      </c>
    </row>
    <row r="141" spans="1:28" ht="18">
      <c r="A141" s="27">
        <v>129</v>
      </c>
      <c r="B141" s="55"/>
      <c r="C141" s="13"/>
      <c r="D141" s="13"/>
      <c r="E141" s="13"/>
      <c r="F141" s="29"/>
      <c r="G141" s="22"/>
      <c r="H141" s="22"/>
      <c r="I141" s="22"/>
      <c r="J141" s="22"/>
      <c r="K141" s="48"/>
      <c r="L141" s="22"/>
      <c r="M141" s="22"/>
      <c r="N141" s="22"/>
      <c r="O141" s="22"/>
      <c r="P141" s="22"/>
      <c r="Q141" s="22"/>
      <c r="R141" s="50"/>
      <c r="S141" s="48"/>
      <c r="T141" s="14"/>
      <c r="U141" s="14"/>
      <c r="V141" s="14"/>
      <c r="W141" s="653"/>
      <c r="X141" s="654"/>
      <c r="Y141" s="22"/>
      <c r="Z141" s="14"/>
      <c r="AA141" s="29"/>
      <c r="AB141" s="43" t="str">
        <f t="shared" ref="AB141:AB204" si="2">IF(AND(B141&lt;&gt;"",C141&lt;&gt;"",D141&lt;&gt;"",F141&lt;&gt;"",K141&lt;&gt;"",L141&lt;&gt;"",M141&lt;&gt;"",N141&lt;&gt;"",O141&lt;&gt;"",P141&lt;&gt;"",Q141&lt;&gt;"",R141&lt;&gt;"",S141&lt;&gt;"",T141&lt;&gt;"",V141&lt;&gt;"",W141&lt;&gt;"",AA141&lt;&gt;""),"ورود اطلاعات كامل شد","اطلاعات كامل وارد نشده است")</f>
        <v>اطلاعات كامل وارد نشده است</v>
      </c>
    </row>
    <row r="142" spans="1:28" ht="18">
      <c r="A142" s="27">
        <v>130</v>
      </c>
      <c r="B142" s="55"/>
      <c r="C142" s="13"/>
      <c r="D142" s="13"/>
      <c r="E142" s="13"/>
      <c r="F142" s="29"/>
      <c r="G142" s="22"/>
      <c r="H142" s="22"/>
      <c r="I142" s="22"/>
      <c r="J142" s="22"/>
      <c r="K142" s="48"/>
      <c r="L142" s="22"/>
      <c r="M142" s="22"/>
      <c r="N142" s="22"/>
      <c r="O142" s="22"/>
      <c r="P142" s="22"/>
      <c r="Q142" s="22"/>
      <c r="R142" s="50"/>
      <c r="S142" s="48"/>
      <c r="T142" s="14"/>
      <c r="U142" s="14"/>
      <c r="V142" s="14"/>
      <c r="W142" s="653"/>
      <c r="X142" s="654"/>
      <c r="Y142" s="22"/>
      <c r="Z142" s="14"/>
      <c r="AA142" s="29"/>
      <c r="AB142" s="43" t="str">
        <f t="shared" si="2"/>
        <v>اطلاعات كامل وارد نشده است</v>
      </c>
    </row>
    <row r="143" spans="1:28" ht="18">
      <c r="A143" s="27">
        <v>131</v>
      </c>
      <c r="B143" s="55"/>
      <c r="C143" s="13"/>
      <c r="D143" s="13"/>
      <c r="E143" s="13"/>
      <c r="F143" s="29"/>
      <c r="G143" s="22"/>
      <c r="H143" s="22"/>
      <c r="I143" s="22"/>
      <c r="J143" s="22"/>
      <c r="K143" s="48"/>
      <c r="L143" s="22"/>
      <c r="M143" s="22"/>
      <c r="N143" s="22"/>
      <c r="O143" s="22"/>
      <c r="P143" s="22"/>
      <c r="Q143" s="22"/>
      <c r="R143" s="50"/>
      <c r="S143" s="48"/>
      <c r="T143" s="14"/>
      <c r="U143" s="14"/>
      <c r="V143" s="14"/>
      <c r="W143" s="653"/>
      <c r="X143" s="654"/>
      <c r="Y143" s="22"/>
      <c r="Z143" s="14"/>
      <c r="AA143" s="29"/>
      <c r="AB143" s="43" t="str">
        <f t="shared" si="2"/>
        <v>اطلاعات كامل وارد نشده است</v>
      </c>
    </row>
    <row r="144" spans="1:28" ht="18">
      <c r="A144" s="27">
        <v>132</v>
      </c>
      <c r="B144" s="55"/>
      <c r="C144" s="13"/>
      <c r="D144" s="13"/>
      <c r="E144" s="13"/>
      <c r="F144" s="29"/>
      <c r="G144" s="22"/>
      <c r="H144" s="22"/>
      <c r="I144" s="22"/>
      <c r="J144" s="22"/>
      <c r="K144" s="48"/>
      <c r="L144" s="22"/>
      <c r="M144" s="22"/>
      <c r="N144" s="22"/>
      <c r="O144" s="22"/>
      <c r="P144" s="22"/>
      <c r="Q144" s="22"/>
      <c r="R144" s="50"/>
      <c r="S144" s="48"/>
      <c r="T144" s="14"/>
      <c r="U144" s="14"/>
      <c r="V144" s="14"/>
      <c r="W144" s="653"/>
      <c r="X144" s="654"/>
      <c r="Y144" s="22"/>
      <c r="Z144" s="14"/>
      <c r="AA144" s="29"/>
      <c r="AB144" s="43" t="str">
        <f t="shared" si="2"/>
        <v>اطلاعات كامل وارد نشده است</v>
      </c>
    </row>
    <row r="145" spans="1:28" ht="18">
      <c r="A145" s="27">
        <v>133</v>
      </c>
      <c r="B145" s="55"/>
      <c r="C145" s="13"/>
      <c r="D145" s="13"/>
      <c r="E145" s="13"/>
      <c r="F145" s="29"/>
      <c r="G145" s="22"/>
      <c r="H145" s="22"/>
      <c r="I145" s="22"/>
      <c r="J145" s="22"/>
      <c r="K145" s="48"/>
      <c r="L145" s="22"/>
      <c r="M145" s="22"/>
      <c r="N145" s="22"/>
      <c r="O145" s="22"/>
      <c r="P145" s="22"/>
      <c r="Q145" s="22"/>
      <c r="R145" s="50"/>
      <c r="S145" s="48"/>
      <c r="T145" s="14"/>
      <c r="U145" s="14"/>
      <c r="V145" s="14"/>
      <c r="W145" s="653"/>
      <c r="X145" s="654"/>
      <c r="Y145" s="22"/>
      <c r="Z145" s="14"/>
      <c r="AA145" s="29"/>
      <c r="AB145" s="43" t="str">
        <f t="shared" si="2"/>
        <v>اطلاعات كامل وارد نشده است</v>
      </c>
    </row>
    <row r="146" spans="1:28" ht="18">
      <c r="A146" s="27">
        <v>134</v>
      </c>
      <c r="B146" s="55"/>
      <c r="C146" s="13"/>
      <c r="D146" s="13"/>
      <c r="E146" s="13"/>
      <c r="F146" s="29"/>
      <c r="G146" s="22"/>
      <c r="H146" s="22"/>
      <c r="I146" s="22"/>
      <c r="J146" s="22"/>
      <c r="K146" s="48"/>
      <c r="L146" s="22"/>
      <c r="M146" s="22"/>
      <c r="N146" s="22"/>
      <c r="O146" s="22"/>
      <c r="P146" s="22"/>
      <c r="Q146" s="22"/>
      <c r="R146" s="50"/>
      <c r="S146" s="48"/>
      <c r="T146" s="14"/>
      <c r="U146" s="14"/>
      <c r="V146" s="14"/>
      <c r="W146" s="653"/>
      <c r="X146" s="654"/>
      <c r="Y146" s="22"/>
      <c r="Z146" s="14"/>
      <c r="AA146" s="29"/>
      <c r="AB146" s="43" t="str">
        <f t="shared" si="2"/>
        <v>اطلاعات كامل وارد نشده است</v>
      </c>
    </row>
    <row r="147" spans="1:28" ht="18">
      <c r="A147" s="27">
        <v>135</v>
      </c>
      <c r="B147" s="55"/>
      <c r="C147" s="13"/>
      <c r="D147" s="13"/>
      <c r="E147" s="13"/>
      <c r="F147" s="29"/>
      <c r="G147" s="22"/>
      <c r="H147" s="22"/>
      <c r="I147" s="22"/>
      <c r="J147" s="22"/>
      <c r="K147" s="48"/>
      <c r="L147" s="22"/>
      <c r="M147" s="22"/>
      <c r="N147" s="22"/>
      <c r="O147" s="22"/>
      <c r="P147" s="22"/>
      <c r="Q147" s="22"/>
      <c r="R147" s="50"/>
      <c r="S147" s="48"/>
      <c r="T147" s="14"/>
      <c r="U147" s="14"/>
      <c r="V147" s="14"/>
      <c r="W147" s="653"/>
      <c r="X147" s="654"/>
      <c r="Y147" s="22"/>
      <c r="Z147" s="14"/>
      <c r="AA147" s="29"/>
      <c r="AB147" s="43" t="str">
        <f t="shared" si="2"/>
        <v>اطلاعات كامل وارد نشده است</v>
      </c>
    </row>
    <row r="148" spans="1:28" ht="18">
      <c r="A148" s="27">
        <v>136</v>
      </c>
      <c r="B148" s="55"/>
      <c r="C148" s="13"/>
      <c r="D148" s="13"/>
      <c r="E148" s="13"/>
      <c r="F148" s="29"/>
      <c r="G148" s="22"/>
      <c r="H148" s="22"/>
      <c r="I148" s="22"/>
      <c r="J148" s="22"/>
      <c r="K148" s="48"/>
      <c r="L148" s="22"/>
      <c r="M148" s="22"/>
      <c r="N148" s="22"/>
      <c r="O148" s="22"/>
      <c r="P148" s="22"/>
      <c r="Q148" s="22"/>
      <c r="R148" s="50"/>
      <c r="S148" s="48"/>
      <c r="T148" s="14"/>
      <c r="U148" s="14"/>
      <c r="V148" s="14"/>
      <c r="W148" s="653"/>
      <c r="X148" s="654"/>
      <c r="Y148" s="22"/>
      <c r="Z148" s="14"/>
      <c r="AA148" s="29"/>
      <c r="AB148" s="43" t="str">
        <f t="shared" si="2"/>
        <v>اطلاعات كامل وارد نشده است</v>
      </c>
    </row>
    <row r="149" spans="1:28" ht="18">
      <c r="A149" s="27">
        <v>137</v>
      </c>
      <c r="B149" s="55"/>
      <c r="C149" s="13"/>
      <c r="D149" s="13"/>
      <c r="E149" s="13"/>
      <c r="F149" s="29"/>
      <c r="G149" s="22"/>
      <c r="H149" s="22"/>
      <c r="I149" s="22"/>
      <c r="J149" s="22"/>
      <c r="K149" s="48"/>
      <c r="L149" s="22"/>
      <c r="M149" s="22"/>
      <c r="N149" s="22"/>
      <c r="O149" s="22"/>
      <c r="P149" s="22"/>
      <c r="Q149" s="22"/>
      <c r="R149" s="50"/>
      <c r="S149" s="48"/>
      <c r="T149" s="14"/>
      <c r="U149" s="14"/>
      <c r="V149" s="14"/>
      <c r="W149" s="653"/>
      <c r="X149" s="654"/>
      <c r="Y149" s="22"/>
      <c r="Z149" s="14"/>
      <c r="AA149" s="29"/>
      <c r="AB149" s="43" t="str">
        <f t="shared" si="2"/>
        <v>اطلاعات كامل وارد نشده است</v>
      </c>
    </row>
    <row r="150" spans="1:28" ht="18">
      <c r="A150" s="27">
        <v>138</v>
      </c>
      <c r="B150" s="55"/>
      <c r="C150" s="13"/>
      <c r="D150" s="13"/>
      <c r="E150" s="13"/>
      <c r="F150" s="29"/>
      <c r="G150" s="22"/>
      <c r="H150" s="22"/>
      <c r="I150" s="22"/>
      <c r="J150" s="22"/>
      <c r="K150" s="48"/>
      <c r="L150" s="22"/>
      <c r="M150" s="22"/>
      <c r="N150" s="22"/>
      <c r="O150" s="22"/>
      <c r="P150" s="22"/>
      <c r="Q150" s="22"/>
      <c r="R150" s="50"/>
      <c r="S150" s="48"/>
      <c r="T150" s="14"/>
      <c r="U150" s="14"/>
      <c r="V150" s="14"/>
      <c r="W150" s="653"/>
      <c r="X150" s="654"/>
      <c r="Y150" s="22"/>
      <c r="Z150" s="14"/>
      <c r="AA150" s="29"/>
      <c r="AB150" s="43" t="str">
        <f t="shared" si="2"/>
        <v>اطلاعات كامل وارد نشده است</v>
      </c>
    </row>
    <row r="151" spans="1:28" ht="18">
      <c r="A151" s="27">
        <v>139</v>
      </c>
      <c r="B151" s="55"/>
      <c r="C151" s="13"/>
      <c r="D151" s="13"/>
      <c r="E151" s="13"/>
      <c r="F151" s="29"/>
      <c r="G151" s="22"/>
      <c r="H151" s="22"/>
      <c r="I151" s="22"/>
      <c r="J151" s="22"/>
      <c r="K151" s="48"/>
      <c r="L151" s="22"/>
      <c r="M151" s="22"/>
      <c r="N151" s="22"/>
      <c r="O151" s="22"/>
      <c r="P151" s="22"/>
      <c r="Q151" s="22"/>
      <c r="R151" s="50"/>
      <c r="S151" s="48"/>
      <c r="T151" s="14"/>
      <c r="U151" s="14"/>
      <c r="V151" s="14"/>
      <c r="W151" s="653"/>
      <c r="X151" s="654"/>
      <c r="Y151" s="22"/>
      <c r="Z151" s="14"/>
      <c r="AA151" s="29"/>
      <c r="AB151" s="43" t="str">
        <f t="shared" si="2"/>
        <v>اطلاعات كامل وارد نشده است</v>
      </c>
    </row>
    <row r="152" spans="1:28" ht="18">
      <c r="A152" s="27">
        <v>140</v>
      </c>
      <c r="B152" s="55"/>
      <c r="C152" s="13"/>
      <c r="D152" s="13"/>
      <c r="E152" s="13"/>
      <c r="F152" s="29"/>
      <c r="G152" s="22"/>
      <c r="H152" s="22"/>
      <c r="I152" s="22"/>
      <c r="J152" s="22"/>
      <c r="K152" s="48"/>
      <c r="L152" s="22"/>
      <c r="M152" s="22"/>
      <c r="N152" s="22"/>
      <c r="O152" s="22"/>
      <c r="P152" s="22"/>
      <c r="Q152" s="22"/>
      <c r="R152" s="50"/>
      <c r="S152" s="48"/>
      <c r="T152" s="14"/>
      <c r="U152" s="14"/>
      <c r="V152" s="14"/>
      <c r="W152" s="653"/>
      <c r="X152" s="654"/>
      <c r="Y152" s="22"/>
      <c r="Z152" s="14"/>
      <c r="AA152" s="29"/>
      <c r="AB152" s="43" t="str">
        <f t="shared" si="2"/>
        <v>اطلاعات كامل وارد نشده است</v>
      </c>
    </row>
    <row r="153" spans="1:28" ht="18">
      <c r="A153" s="27">
        <v>141</v>
      </c>
      <c r="B153" s="55"/>
      <c r="C153" s="13"/>
      <c r="D153" s="13"/>
      <c r="E153" s="13"/>
      <c r="F153" s="29"/>
      <c r="G153" s="22"/>
      <c r="H153" s="22"/>
      <c r="I153" s="22"/>
      <c r="J153" s="22"/>
      <c r="K153" s="48"/>
      <c r="L153" s="22"/>
      <c r="M153" s="22"/>
      <c r="N153" s="22"/>
      <c r="O153" s="22"/>
      <c r="P153" s="22"/>
      <c r="Q153" s="22"/>
      <c r="R153" s="50"/>
      <c r="S153" s="48"/>
      <c r="T153" s="14"/>
      <c r="U153" s="14"/>
      <c r="V153" s="14"/>
      <c r="W153" s="653"/>
      <c r="X153" s="654"/>
      <c r="Y153" s="22"/>
      <c r="Z153" s="14"/>
      <c r="AA153" s="29"/>
      <c r="AB153" s="43" t="str">
        <f t="shared" si="2"/>
        <v>اطلاعات كامل وارد نشده است</v>
      </c>
    </row>
    <row r="154" spans="1:28" ht="18">
      <c r="A154" s="27">
        <v>142</v>
      </c>
      <c r="B154" s="55"/>
      <c r="C154" s="13"/>
      <c r="D154" s="13"/>
      <c r="E154" s="13"/>
      <c r="F154" s="29"/>
      <c r="G154" s="22"/>
      <c r="H154" s="22"/>
      <c r="I154" s="22"/>
      <c r="J154" s="22"/>
      <c r="K154" s="48"/>
      <c r="L154" s="22"/>
      <c r="M154" s="22"/>
      <c r="N154" s="22"/>
      <c r="O154" s="22"/>
      <c r="P154" s="22"/>
      <c r="Q154" s="22"/>
      <c r="R154" s="50"/>
      <c r="S154" s="48"/>
      <c r="T154" s="14"/>
      <c r="U154" s="14"/>
      <c r="V154" s="14"/>
      <c r="W154" s="653"/>
      <c r="X154" s="654"/>
      <c r="Y154" s="22"/>
      <c r="Z154" s="14"/>
      <c r="AA154" s="29"/>
      <c r="AB154" s="43" t="str">
        <f t="shared" si="2"/>
        <v>اطلاعات كامل وارد نشده است</v>
      </c>
    </row>
    <row r="155" spans="1:28" ht="18">
      <c r="A155" s="27">
        <v>143</v>
      </c>
      <c r="B155" s="55"/>
      <c r="C155" s="13"/>
      <c r="D155" s="13"/>
      <c r="E155" s="13"/>
      <c r="F155" s="29"/>
      <c r="G155" s="22"/>
      <c r="H155" s="22"/>
      <c r="I155" s="22"/>
      <c r="J155" s="22"/>
      <c r="K155" s="48"/>
      <c r="L155" s="22"/>
      <c r="M155" s="22"/>
      <c r="N155" s="22"/>
      <c r="O155" s="22"/>
      <c r="P155" s="22"/>
      <c r="Q155" s="22"/>
      <c r="R155" s="50"/>
      <c r="S155" s="48"/>
      <c r="T155" s="14"/>
      <c r="U155" s="14"/>
      <c r="V155" s="14"/>
      <c r="W155" s="653"/>
      <c r="X155" s="654"/>
      <c r="Y155" s="22"/>
      <c r="Z155" s="14"/>
      <c r="AA155" s="29"/>
      <c r="AB155" s="43" t="str">
        <f t="shared" si="2"/>
        <v>اطلاعات كامل وارد نشده است</v>
      </c>
    </row>
    <row r="156" spans="1:28" ht="18">
      <c r="A156" s="27">
        <v>144</v>
      </c>
      <c r="B156" s="55"/>
      <c r="C156" s="13"/>
      <c r="D156" s="13"/>
      <c r="E156" s="13"/>
      <c r="F156" s="29"/>
      <c r="G156" s="22"/>
      <c r="H156" s="22"/>
      <c r="I156" s="22"/>
      <c r="J156" s="22"/>
      <c r="K156" s="48"/>
      <c r="L156" s="22"/>
      <c r="M156" s="22"/>
      <c r="N156" s="22"/>
      <c r="O156" s="22"/>
      <c r="P156" s="22"/>
      <c r="Q156" s="22"/>
      <c r="R156" s="50"/>
      <c r="S156" s="48"/>
      <c r="T156" s="14"/>
      <c r="U156" s="14"/>
      <c r="V156" s="14"/>
      <c r="W156" s="653"/>
      <c r="X156" s="654"/>
      <c r="Y156" s="22"/>
      <c r="Z156" s="14"/>
      <c r="AA156" s="29"/>
      <c r="AB156" s="43" t="str">
        <f t="shared" si="2"/>
        <v>اطلاعات كامل وارد نشده است</v>
      </c>
    </row>
    <row r="157" spans="1:28" ht="18">
      <c r="A157" s="27">
        <v>145</v>
      </c>
      <c r="B157" s="55"/>
      <c r="C157" s="13"/>
      <c r="D157" s="13"/>
      <c r="E157" s="13"/>
      <c r="F157" s="29"/>
      <c r="G157" s="22"/>
      <c r="H157" s="22"/>
      <c r="I157" s="22"/>
      <c r="J157" s="22"/>
      <c r="K157" s="48"/>
      <c r="L157" s="22"/>
      <c r="M157" s="22"/>
      <c r="N157" s="22"/>
      <c r="O157" s="22"/>
      <c r="P157" s="22"/>
      <c r="Q157" s="22"/>
      <c r="R157" s="50"/>
      <c r="S157" s="48"/>
      <c r="T157" s="14"/>
      <c r="U157" s="14"/>
      <c r="V157" s="14"/>
      <c r="W157" s="653"/>
      <c r="X157" s="654"/>
      <c r="Y157" s="22"/>
      <c r="Z157" s="14"/>
      <c r="AA157" s="29"/>
      <c r="AB157" s="43" t="str">
        <f t="shared" si="2"/>
        <v>اطلاعات كامل وارد نشده است</v>
      </c>
    </row>
    <row r="158" spans="1:28" ht="18">
      <c r="A158" s="27">
        <v>146</v>
      </c>
      <c r="B158" s="55"/>
      <c r="C158" s="13"/>
      <c r="D158" s="13"/>
      <c r="E158" s="13"/>
      <c r="F158" s="29"/>
      <c r="G158" s="22"/>
      <c r="H158" s="22"/>
      <c r="I158" s="22"/>
      <c r="J158" s="22"/>
      <c r="K158" s="48"/>
      <c r="L158" s="22"/>
      <c r="M158" s="22"/>
      <c r="N158" s="22"/>
      <c r="O158" s="22"/>
      <c r="P158" s="22"/>
      <c r="Q158" s="22"/>
      <c r="R158" s="50"/>
      <c r="S158" s="48"/>
      <c r="T158" s="14"/>
      <c r="U158" s="14"/>
      <c r="V158" s="14"/>
      <c r="W158" s="653"/>
      <c r="X158" s="654"/>
      <c r="Y158" s="22"/>
      <c r="Z158" s="14"/>
      <c r="AA158" s="29"/>
      <c r="AB158" s="43" t="str">
        <f t="shared" si="2"/>
        <v>اطلاعات كامل وارد نشده است</v>
      </c>
    </row>
    <row r="159" spans="1:28" ht="18">
      <c r="A159" s="27">
        <v>147</v>
      </c>
      <c r="B159" s="55"/>
      <c r="C159" s="13"/>
      <c r="D159" s="13"/>
      <c r="E159" s="13"/>
      <c r="F159" s="29"/>
      <c r="G159" s="22"/>
      <c r="H159" s="22"/>
      <c r="I159" s="22"/>
      <c r="J159" s="22"/>
      <c r="K159" s="48"/>
      <c r="L159" s="22"/>
      <c r="M159" s="22"/>
      <c r="N159" s="22"/>
      <c r="O159" s="22"/>
      <c r="P159" s="22"/>
      <c r="Q159" s="22"/>
      <c r="R159" s="50"/>
      <c r="S159" s="48"/>
      <c r="T159" s="14"/>
      <c r="U159" s="14"/>
      <c r="V159" s="14"/>
      <c r="W159" s="653"/>
      <c r="X159" s="654"/>
      <c r="Y159" s="22"/>
      <c r="Z159" s="14"/>
      <c r="AA159" s="29"/>
      <c r="AB159" s="43" t="str">
        <f t="shared" si="2"/>
        <v>اطلاعات كامل وارد نشده است</v>
      </c>
    </row>
    <row r="160" spans="1:28" ht="18">
      <c r="A160" s="27">
        <v>148</v>
      </c>
      <c r="B160" s="55"/>
      <c r="C160" s="13"/>
      <c r="D160" s="13"/>
      <c r="E160" s="13"/>
      <c r="F160" s="29"/>
      <c r="G160" s="22"/>
      <c r="H160" s="22"/>
      <c r="I160" s="22"/>
      <c r="J160" s="22"/>
      <c r="K160" s="48"/>
      <c r="L160" s="22"/>
      <c r="M160" s="22"/>
      <c r="N160" s="22"/>
      <c r="O160" s="22"/>
      <c r="P160" s="22"/>
      <c r="Q160" s="22"/>
      <c r="R160" s="50"/>
      <c r="S160" s="48"/>
      <c r="T160" s="14"/>
      <c r="U160" s="14"/>
      <c r="V160" s="14"/>
      <c r="W160" s="653"/>
      <c r="X160" s="654"/>
      <c r="Y160" s="22"/>
      <c r="Z160" s="14"/>
      <c r="AA160" s="29"/>
      <c r="AB160" s="43" t="str">
        <f t="shared" si="2"/>
        <v>اطلاعات كامل وارد نشده است</v>
      </c>
    </row>
    <row r="161" spans="1:28" ht="18">
      <c r="A161" s="27">
        <v>149</v>
      </c>
      <c r="B161" s="55"/>
      <c r="C161" s="13"/>
      <c r="D161" s="13"/>
      <c r="E161" s="13"/>
      <c r="F161" s="29"/>
      <c r="G161" s="22"/>
      <c r="H161" s="22"/>
      <c r="I161" s="22"/>
      <c r="J161" s="22"/>
      <c r="K161" s="48"/>
      <c r="L161" s="22"/>
      <c r="M161" s="22"/>
      <c r="N161" s="22"/>
      <c r="O161" s="22"/>
      <c r="P161" s="22"/>
      <c r="Q161" s="22"/>
      <c r="R161" s="50"/>
      <c r="S161" s="48"/>
      <c r="T161" s="14"/>
      <c r="U161" s="14"/>
      <c r="V161" s="14"/>
      <c r="W161" s="653"/>
      <c r="X161" s="654"/>
      <c r="Y161" s="22"/>
      <c r="Z161" s="14"/>
      <c r="AA161" s="29"/>
      <c r="AB161" s="43" t="str">
        <f t="shared" si="2"/>
        <v>اطلاعات كامل وارد نشده است</v>
      </c>
    </row>
    <row r="162" spans="1:28" ht="18">
      <c r="A162" s="27">
        <v>150</v>
      </c>
      <c r="B162" s="55"/>
      <c r="C162" s="13"/>
      <c r="D162" s="13"/>
      <c r="E162" s="13"/>
      <c r="F162" s="29"/>
      <c r="G162" s="22"/>
      <c r="H162" s="22"/>
      <c r="I162" s="22"/>
      <c r="J162" s="22"/>
      <c r="K162" s="48"/>
      <c r="L162" s="22"/>
      <c r="M162" s="22"/>
      <c r="N162" s="22"/>
      <c r="O162" s="22"/>
      <c r="P162" s="22"/>
      <c r="Q162" s="22"/>
      <c r="R162" s="50"/>
      <c r="S162" s="48"/>
      <c r="T162" s="14"/>
      <c r="U162" s="14"/>
      <c r="V162" s="14"/>
      <c r="W162" s="653"/>
      <c r="X162" s="654"/>
      <c r="Y162" s="22"/>
      <c r="Z162" s="14"/>
      <c r="AA162" s="29"/>
      <c r="AB162" s="43" t="str">
        <f t="shared" si="2"/>
        <v>اطلاعات كامل وارد نشده است</v>
      </c>
    </row>
    <row r="163" spans="1:28" ht="18">
      <c r="A163" s="27">
        <v>151</v>
      </c>
      <c r="B163" s="55"/>
      <c r="C163" s="13"/>
      <c r="D163" s="13"/>
      <c r="E163" s="13"/>
      <c r="F163" s="29"/>
      <c r="G163" s="22"/>
      <c r="H163" s="22"/>
      <c r="I163" s="22"/>
      <c r="J163" s="22"/>
      <c r="K163" s="48"/>
      <c r="L163" s="22"/>
      <c r="M163" s="22"/>
      <c r="N163" s="22"/>
      <c r="O163" s="22"/>
      <c r="P163" s="22"/>
      <c r="Q163" s="22"/>
      <c r="R163" s="50"/>
      <c r="S163" s="48"/>
      <c r="T163" s="14"/>
      <c r="U163" s="14"/>
      <c r="V163" s="14"/>
      <c r="W163" s="653"/>
      <c r="X163" s="654"/>
      <c r="Y163" s="22"/>
      <c r="Z163" s="14"/>
      <c r="AA163" s="29"/>
      <c r="AB163" s="43" t="str">
        <f t="shared" si="2"/>
        <v>اطلاعات كامل وارد نشده است</v>
      </c>
    </row>
    <row r="164" spans="1:28" ht="18">
      <c r="A164" s="27">
        <v>152</v>
      </c>
      <c r="B164" s="55"/>
      <c r="C164" s="13"/>
      <c r="D164" s="13"/>
      <c r="E164" s="13"/>
      <c r="F164" s="29"/>
      <c r="G164" s="22"/>
      <c r="H164" s="22"/>
      <c r="I164" s="22"/>
      <c r="J164" s="22"/>
      <c r="K164" s="48"/>
      <c r="L164" s="22"/>
      <c r="M164" s="22"/>
      <c r="N164" s="22"/>
      <c r="O164" s="22"/>
      <c r="P164" s="22"/>
      <c r="Q164" s="22"/>
      <c r="R164" s="50"/>
      <c r="S164" s="48"/>
      <c r="T164" s="14"/>
      <c r="U164" s="14"/>
      <c r="V164" s="14"/>
      <c r="W164" s="653"/>
      <c r="X164" s="654"/>
      <c r="Y164" s="22"/>
      <c r="Z164" s="14"/>
      <c r="AA164" s="29"/>
      <c r="AB164" s="43" t="str">
        <f t="shared" si="2"/>
        <v>اطلاعات كامل وارد نشده است</v>
      </c>
    </row>
    <row r="165" spans="1:28" ht="18">
      <c r="A165" s="27">
        <v>153</v>
      </c>
      <c r="B165" s="55"/>
      <c r="C165" s="13"/>
      <c r="D165" s="13"/>
      <c r="E165" s="13"/>
      <c r="F165" s="29"/>
      <c r="G165" s="22"/>
      <c r="H165" s="22"/>
      <c r="I165" s="22"/>
      <c r="J165" s="22"/>
      <c r="K165" s="48"/>
      <c r="L165" s="22"/>
      <c r="M165" s="22"/>
      <c r="N165" s="22"/>
      <c r="O165" s="22"/>
      <c r="P165" s="22"/>
      <c r="Q165" s="22"/>
      <c r="R165" s="50"/>
      <c r="S165" s="48"/>
      <c r="T165" s="14"/>
      <c r="U165" s="14"/>
      <c r="V165" s="14"/>
      <c r="W165" s="653"/>
      <c r="X165" s="654"/>
      <c r="Y165" s="22"/>
      <c r="Z165" s="14"/>
      <c r="AA165" s="29"/>
      <c r="AB165" s="43" t="str">
        <f t="shared" si="2"/>
        <v>اطلاعات كامل وارد نشده است</v>
      </c>
    </row>
    <row r="166" spans="1:28" ht="18">
      <c r="A166" s="27">
        <v>154</v>
      </c>
      <c r="B166" s="55"/>
      <c r="C166" s="13"/>
      <c r="D166" s="13"/>
      <c r="E166" s="13"/>
      <c r="F166" s="29"/>
      <c r="G166" s="22"/>
      <c r="H166" s="22"/>
      <c r="I166" s="22"/>
      <c r="J166" s="22"/>
      <c r="K166" s="48"/>
      <c r="L166" s="22"/>
      <c r="M166" s="22"/>
      <c r="N166" s="22"/>
      <c r="O166" s="22"/>
      <c r="P166" s="22"/>
      <c r="Q166" s="22"/>
      <c r="R166" s="50"/>
      <c r="S166" s="48"/>
      <c r="T166" s="14"/>
      <c r="U166" s="14"/>
      <c r="V166" s="14"/>
      <c r="W166" s="653"/>
      <c r="X166" s="654"/>
      <c r="Y166" s="22"/>
      <c r="Z166" s="14"/>
      <c r="AA166" s="29"/>
      <c r="AB166" s="43" t="str">
        <f t="shared" si="2"/>
        <v>اطلاعات كامل وارد نشده است</v>
      </c>
    </row>
    <row r="167" spans="1:28" ht="18">
      <c r="A167" s="27">
        <v>155</v>
      </c>
      <c r="B167" s="55"/>
      <c r="C167" s="13"/>
      <c r="D167" s="13"/>
      <c r="E167" s="13"/>
      <c r="F167" s="29"/>
      <c r="G167" s="22"/>
      <c r="H167" s="22"/>
      <c r="I167" s="22"/>
      <c r="J167" s="22"/>
      <c r="K167" s="48"/>
      <c r="L167" s="22"/>
      <c r="M167" s="22"/>
      <c r="N167" s="22"/>
      <c r="O167" s="22"/>
      <c r="P167" s="22"/>
      <c r="Q167" s="22"/>
      <c r="R167" s="50"/>
      <c r="S167" s="48"/>
      <c r="T167" s="14"/>
      <c r="U167" s="14"/>
      <c r="V167" s="14"/>
      <c r="W167" s="653"/>
      <c r="X167" s="654"/>
      <c r="Y167" s="22"/>
      <c r="Z167" s="14"/>
      <c r="AA167" s="29"/>
      <c r="AB167" s="43" t="str">
        <f t="shared" si="2"/>
        <v>اطلاعات كامل وارد نشده است</v>
      </c>
    </row>
    <row r="168" spans="1:28" ht="18">
      <c r="A168" s="27">
        <v>156</v>
      </c>
      <c r="B168" s="55"/>
      <c r="C168" s="13"/>
      <c r="D168" s="13"/>
      <c r="E168" s="13"/>
      <c r="F168" s="29"/>
      <c r="G168" s="22"/>
      <c r="H168" s="22"/>
      <c r="I168" s="22"/>
      <c r="J168" s="22"/>
      <c r="K168" s="48"/>
      <c r="L168" s="22"/>
      <c r="M168" s="22"/>
      <c r="N168" s="22"/>
      <c r="O168" s="22"/>
      <c r="P168" s="22"/>
      <c r="Q168" s="22"/>
      <c r="R168" s="50"/>
      <c r="S168" s="48"/>
      <c r="T168" s="14"/>
      <c r="U168" s="14"/>
      <c r="V168" s="14"/>
      <c r="W168" s="653"/>
      <c r="X168" s="654"/>
      <c r="Y168" s="22"/>
      <c r="Z168" s="14"/>
      <c r="AA168" s="29"/>
      <c r="AB168" s="43" t="str">
        <f t="shared" si="2"/>
        <v>اطلاعات كامل وارد نشده است</v>
      </c>
    </row>
    <row r="169" spans="1:28" ht="18">
      <c r="A169" s="27">
        <v>157</v>
      </c>
      <c r="B169" s="55"/>
      <c r="C169" s="13"/>
      <c r="D169" s="13"/>
      <c r="E169" s="13"/>
      <c r="F169" s="29"/>
      <c r="G169" s="22"/>
      <c r="H169" s="22"/>
      <c r="I169" s="22"/>
      <c r="J169" s="22"/>
      <c r="K169" s="48"/>
      <c r="L169" s="22"/>
      <c r="M169" s="22"/>
      <c r="N169" s="22"/>
      <c r="O169" s="22"/>
      <c r="P169" s="22"/>
      <c r="Q169" s="22"/>
      <c r="R169" s="50"/>
      <c r="S169" s="48"/>
      <c r="T169" s="14"/>
      <c r="U169" s="14"/>
      <c r="V169" s="14"/>
      <c r="W169" s="653"/>
      <c r="X169" s="654"/>
      <c r="Y169" s="22"/>
      <c r="Z169" s="14"/>
      <c r="AA169" s="29"/>
      <c r="AB169" s="43" t="str">
        <f t="shared" si="2"/>
        <v>اطلاعات كامل وارد نشده است</v>
      </c>
    </row>
    <row r="170" spans="1:28" ht="18">
      <c r="A170" s="27">
        <v>158</v>
      </c>
      <c r="B170" s="55"/>
      <c r="C170" s="13"/>
      <c r="D170" s="13"/>
      <c r="E170" s="13"/>
      <c r="F170" s="29"/>
      <c r="G170" s="22"/>
      <c r="H170" s="22"/>
      <c r="I170" s="22"/>
      <c r="J170" s="22"/>
      <c r="K170" s="48"/>
      <c r="L170" s="22"/>
      <c r="M170" s="22"/>
      <c r="N170" s="22"/>
      <c r="O170" s="22"/>
      <c r="P170" s="22"/>
      <c r="Q170" s="22"/>
      <c r="R170" s="50"/>
      <c r="S170" s="48"/>
      <c r="T170" s="14"/>
      <c r="U170" s="14"/>
      <c r="V170" s="14"/>
      <c r="W170" s="653"/>
      <c r="X170" s="654"/>
      <c r="Y170" s="22"/>
      <c r="Z170" s="14"/>
      <c r="AA170" s="29"/>
      <c r="AB170" s="43" t="str">
        <f t="shared" si="2"/>
        <v>اطلاعات كامل وارد نشده است</v>
      </c>
    </row>
    <row r="171" spans="1:28" ht="18">
      <c r="A171" s="27">
        <v>159</v>
      </c>
      <c r="B171" s="55"/>
      <c r="C171" s="13"/>
      <c r="D171" s="13"/>
      <c r="E171" s="13"/>
      <c r="F171" s="29"/>
      <c r="G171" s="22"/>
      <c r="H171" s="22"/>
      <c r="I171" s="22"/>
      <c r="J171" s="22"/>
      <c r="K171" s="48"/>
      <c r="L171" s="22"/>
      <c r="M171" s="22"/>
      <c r="N171" s="22"/>
      <c r="O171" s="22"/>
      <c r="P171" s="22"/>
      <c r="Q171" s="22"/>
      <c r="R171" s="50"/>
      <c r="S171" s="48"/>
      <c r="T171" s="14"/>
      <c r="U171" s="14"/>
      <c r="V171" s="14"/>
      <c r="W171" s="653"/>
      <c r="X171" s="654"/>
      <c r="Y171" s="22"/>
      <c r="Z171" s="14"/>
      <c r="AA171" s="29"/>
      <c r="AB171" s="43" t="str">
        <f t="shared" si="2"/>
        <v>اطلاعات كامل وارد نشده است</v>
      </c>
    </row>
    <row r="172" spans="1:28" ht="18">
      <c r="A172" s="27">
        <v>160</v>
      </c>
      <c r="B172" s="55"/>
      <c r="C172" s="13"/>
      <c r="D172" s="13"/>
      <c r="E172" s="13"/>
      <c r="F172" s="29"/>
      <c r="G172" s="22"/>
      <c r="H172" s="22"/>
      <c r="I172" s="22"/>
      <c r="J172" s="22"/>
      <c r="K172" s="48"/>
      <c r="L172" s="22"/>
      <c r="M172" s="22"/>
      <c r="N172" s="22"/>
      <c r="O172" s="22"/>
      <c r="P172" s="22"/>
      <c r="Q172" s="22"/>
      <c r="R172" s="50"/>
      <c r="S172" s="48"/>
      <c r="T172" s="14"/>
      <c r="U172" s="14"/>
      <c r="V172" s="14"/>
      <c r="W172" s="653"/>
      <c r="X172" s="654"/>
      <c r="Y172" s="22"/>
      <c r="Z172" s="14"/>
      <c r="AA172" s="29"/>
      <c r="AB172" s="43" t="str">
        <f t="shared" si="2"/>
        <v>اطلاعات كامل وارد نشده است</v>
      </c>
    </row>
    <row r="173" spans="1:28" ht="18">
      <c r="A173" s="27">
        <v>161</v>
      </c>
      <c r="B173" s="55"/>
      <c r="C173" s="13"/>
      <c r="D173" s="13"/>
      <c r="E173" s="13"/>
      <c r="F173" s="29"/>
      <c r="G173" s="22"/>
      <c r="H173" s="22"/>
      <c r="I173" s="22"/>
      <c r="J173" s="22"/>
      <c r="K173" s="48"/>
      <c r="L173" s="22"/>
      <c r="M173" s="22"/>
      <c r="N173" s="22"/>
      <c r="O173" s="22"/>
      <c r="P173" s="22"/>
      <c r="Q173" s="22"/>
      <c r="R173" s="50"/>
      <c r="S173" s="48"/>
      <c r="T173" s="14"/>
      <c r="U173" s="14"/>
      <c r="V173" s="14"/>
      <c r="W173" s="653"/>
      <c r="X173" s="654"/>
      <c r="Y173" s="22"/>
      <c r="Z173" s="14"/>
      <c r="AA173" s="29"/>
      <c r="AB173" s="43" t="str">
        <f t="shared" si="2"/>
        <v>اطلاعات كامل وارد نشده است</v>
      </c>
    </row>
    <row r="174" spans="1:28" ht="18">
      <c r="A174" s="27">
        <v>162</v>
      </c>
      <c r="B174" s="55"/>
      <c r="C174" s="13"/>
      <c r="D174" s="13"/>
      <c r="E174" s="13"/>
      <c r="F174" s="29"/>
      <c r="G174" s="22"/>
      <c r="H174" s="22"/>
      <c r="I174" s="22"/>
      <c r="J174" s="22"/>
      <c r="K174" s="48"/>
      <c r="L174" s="22"/>
      <c r="M174" s="22"/>
      <c r="N174" s="22"/>
      <c r="O174" s="22"/>
      <c r="P174" s="22"/>
      <c r="Q174" s="22"/>
      <c r="R174" s="50"/>
      <c r="S174" s="48"/>
      <c r="T174" s="14"/>
      <c r="U174" s="14"/>
      <c r="V174" s="14"/>
      <c r="W174" s="653"/>
      <c r="X174" s="654"/>
      <c r="Y174" s="22"/>
      <c r="Z174" s="14"/>
      <c r="AA174" s="29"/>
      <c r="AB174" s="43" t="str">
        <f t="shared" si="2"/>
        <v>اطلاعات كامل وارد نشده است</v>
      </c>
    </row>
    <row r="175" spans="1:28" ht="18">
      <c r="A175" s="27">
        <v>163</v>
      </c>
      <c r="B175" s="55"/>
      <c r="C175" s="13"/>
      <c r="D175" s="13"/>
      <c r="E175" s="13"/>
      <c r="F175" s="29"/>
      <c r="G175" s="22"/>
      <c r="H175" s="22"/>
      <c r="I175" s="22"/>
      <c r="J175" s="22"/>
      <c r="K175" s="48"/>
      <c r="L175" s="22"/>
      <c r="M175" s="22"/>
      <c r="N175" s="22"/>
      <c r="O175" s="22"/>
      <c r="P175" s="22"/>
      <c r="Q175" s="22"/>
      <c r="R175" s="50"/>
      <c r="S175" s="48"/>
      <c r="T175" s="14"/>
      <c r="U175" s="14"/>
      <c r="V175" s="14"/>
      <c r="W175" s="653"/>
      <c r="X175" s="654"/>
      <c r="Y175" s="22"/>
      <c r="Z175" s="14"/>
      <c r="AA175" s="29"/>
      <c r="AB175" s="43" t="str">
        <f t="shared" si="2"/>
        <v>اطلاعات كامل وارد نشده است</v>
      </c>
    </row>
    <row r="176" spans="1:28" ht="18">
      <c r="A176" s="27">
        <v>164</v>
      </c>
      <c r="B176" s="55"/>
      <c r="C176" s="13"/>
      <c r="D176" s="13"/>
      <c r="E176" s="13"/>
      <c r="F176" s="29"/>
      <c r="G176" s="22"/>
      <c r="H176" s="22"/>
      <c r="I176" s="22"/>
      <c r="J176" s="22"/>
      <c r="K176" s="48"/>
      <c r="L176" s="22"/>
      <c r="M176" s="22"/>
      <c r="N176" s="22"/>
      <c r="O176" s="22"/>
      <c r="P176" s="22"/>
      <c r="Q176" s="22"/>
      <c r="R176" s="50"/>
      <c r="S176" s="48"/>
      <c r="T176" s="14"/>
      <c r="U176" s="14"/>
      <c r="V176" s="14"/>
      <c r="W176" s="653"/>
      <c r="X176" s="654"/>
      <c r="Y176" s="22"/>
      <c r="Z176" s="14"/>
      <c r="AA176" s="29"/>
      <c r="AB176" s="43" t="str">
        <f t="shared" si="2"/>
        <v>اطلاعات كامل وارد نشده است</v>
      </c>
    </row>
    <row r="177" spans="1:28" ht="18">
      <c r="A177" s="27">
        <v>165</v>
      </c>
      <c r="B177" s="55"/>
      <c r="C177" s="13"/>
      <c r="D177" s="13"/>
      <c r="E177" s="13"/>
      <c r="F177" s="29"/>
      <c r="G177" s="22"/>
      <c r="H177" s="22"/>
      <c r="I177" s="22"/>
      <c r="J177" s="22"/>
      <c r="K177" s="48"/>
      <c r="L177" s="22"/>
      <c r="M177" s="22"/>
      <c r="N177" s="22"/>
      <c r="O177" s="22"/>
      <c r="P177" s="22"/>
      <c r="Q177" s="22"/>
      <c r="R177" s="50"/>
      <c r="S177" s="48"/>
      <c r="T177" s="14"/>
      <c r="U177" s="14"/>
      <c r="V177" s="14"/>
      <c r="W177" s="653"/>
      <c r="X177" s="654"/>
      <c r="Y177" s="22"/>
      <c r="Z177" s="14"/>
      <c r="AA177" s="29"/>
      <c r="AB177" s="43" t="str">
        <f t="shared" si="2"/>
        <v>اطلاعات كامل وارد نشده است</v>
      </c>
    </row>
    <row r="178" spans="1:28" ht="18">
      <c r="A178" s="27">
        <v>166</v>
      </c>
      <c r="B178" s="55"/>
      <c r="C178" s="13"/>
      <c r="D178" s="13"/>
      <c r="E178" s="13"/>
      <c r="F178" s="29"/>
      <c r="G178" s="22"/>
      <c r="H178" s="22"/>
      <c r="I178" s="22"/>
      <c r="J178" s="22"/>
      <c r="K178" s="48"/>
      <c r="L178" s="22"/>
      <c r="M178" s="22"/>
      <c r="N178" s="22"/>
      <c r="O178" s="22"/>
      <c r="P178" s="22"/>
      <c r="Q178" s="22"/>
      <c r="R178" s="50"/>
      <c r="S178" s="48"/>
      <c r="T178" s="14"/>
      <c r="U178" s="14"/>
      <c r="V178" s="14"/>
      <c r="W178" s="653"/>
      <c r="X178" s="654"/>
      <c r="Y178" s="22"/>
      <c r="Z178" s="14"/>
      <c r="AA178" s="29"/>
      <c r="AB178" s="43" t="str">
        <f t="shared" si="2"/>
        <v>اطلاعات كامل وارد نشده است</v>
      </c>
    </row>
    <row r="179" spans="1:28" ht="18">
      <c r="A179" s="27">
        <v>167</v>
      </c>
      <c r="B179" s="55"/>
      <c r="C179" s="13"/>
      <c r="D179" s="13"/>
      <c r="E179" s="13"/>
      <c r="F179" s="29"/>
      <c r="G179" s="22"/>
      <c r="H179" s="22"/>
      <c r="I179" s="22"/>
      <c r="J179" s="22"/>
      <c r="K179" s="48"/>
      <c r="L179" s="22"/>
      <c r="M179" s="22"/>
      <c r="N179" s="22"/>
      <c r="O179" s="22"/>
      <c r="P179" s="22"/>
      <c r="Q179" s="22"/>
      <c r="R179" s="50"/>
      <c r="S179" s="48"/>
      <c r="T179" s="14"/>
      <c r="U179" s="14"/>
      <c r="V179" s="14"/>
      <c r="W179" s="653"/>
      <c r="X179" s="654"/>
      <c r="Y179" s="22"/>
      <c r="Z179" s="14"/>
      <c r="AA179" s="29"/>
      <c r="AB179" s="43" t="str">
        <f t="shared" si="2"/>
        <v>اطلاعات كامل وارد نشده است</v>
      </c>
    </row>
    <row r="180" spans="1:28" ht="18">
      <c r="A180" s="27">
        <v>168</v>
      </c>
      <c r="B180" s="55"/>
      <c r="C180" s="13"/>
      <c r="D180" s="13"/>
      <c r="E180" s="13"/>
      <c r="F180" s="29"/>
      <c r="G180" s="22"/>
      <c r="H180" s="22"/>
      <c r="I180" s="22"/>
      <c r="J180" s="22"/>
      <c r="K180" s="48"/>
      <c r="L180" s="22"/>
      <c r="M180" s="22"/>
      <c r="N180" s="22"/>
      <c r="O180" s="22"/>
      <c r="P180" s="22"/>
      <c r="Q180" s="22"/>
      <c r="R180" s="50"/>
      <c r="S180" s="48"/>
      <c r="T180" s="14"/>
      <c r="U180" s="14"/>
      <c r="V180" s="14"/>
      <c r="W180" s="653"/>
      <c r="X180" s="654"/>
      <c r="Y180" s="22"/>
      <c r="Z180" s="14"/>
      <c r="AA180" s="29"/>
      <c r="AB180" s="43" t="str">
        <f t="shared" si="2"/>
        <v>اطلاعات كامل وارد نشده است</v>
      </c>
    </row>
    <row r="181" spans="1:28" ht="18">
      <c r="A181" s="27">
        <v>169</v>
      </c>
      <c r="B181" s="55"/>
      <c r="C181" s="13"/>
      <c r="D181" s="13"/>
      <c r="E181" s="13"/>
      <c r="F181" s="29"/>
      <c r="G181" s="22"/>
      <c r="H181" s="22"/>
      <c r="I181" s="22"/>
      <c r="J181" s="22"/>
      <c r="K181" s="48"/>
      <c r="L181" s="22"/>
      <c r="M181" s="22"/>
      <c r="N181" s="22"/>
      <c r="O181" s="22"/>
      <c r="P181" s="22"/>
      <c r="Q181" s="22"/>
      <c r="R181" s="50"/>
      <c r="S181" s="48"/>
      <c r="T181" s="14"/>
      <c r="U181" s="14"/>
      <c r="V181" s="14"/>
      <c r="W181" s="653"/>
      <c r="X181" s="654"/>
      <c r="Y181" s="22"/>
      <c r="Z181" s="14"/>
      <c r="AA181" s="29"/>
      <c r="AB181" s="43" t="str">
        <f t="shared" si="2"/>
        <v>اطلاعات كامل وارد نشده است</v>
      </c>
    </row>
    <row r="182" spans="1:28" ht="18">
      <c r="A182" s="27">
        <v>170</v>
      </c>
      <c r="B182" s="55"/>
      <c r="C182" s="13"/>
      <c r="D182" s="13"/>
      <c r="E182" s="13"/>
      <c r="F182" s="29"/>
      <c r="G182" s="22"/>
      <c r="H182" s="22"/>
      <c r="I182" s="22"/>
      <c r="J182" s="22"/>
      <c r="K182" s="48"/>
      <c r="L182" s="22"/>
      <c r="M182" s="22"/>
      <c r="N182" s="22"/>
      <c r="O182" s="22"/>
      <c r="P182" s="22"/>
      <c r="Q182" s="22"/>
      <c r="R182" s="50"/>
      <c r="S182" s="48"/>
      <c r="T182" s="14"/>
      <c r="U182" s="14"/>
      <c r="V182" s="14"/>
      <c r="W182" s="653"/>
      <c r="X182" s="654"/>
      <c r="Y182" s="22"/>
      <c r="Z182" s="14"/>
      <c r="AA182" s="29"/>
      <c r="AB182" s="43" t="str">
        <f t="shared" si="2"/>
        <v>اطلاعات كامل وارد نشده است</v>
      </c>
    </row>
    <row r="183" spans="1:28" ht="18">
      <c r="A183" s="27">
        <v>171</v>
      </c>
      <c r="B183" s="55"/>
      <c r="C183" s="13"/>
      <c r="D183" s="13"/>
      <c r="E183" s="13"/>
      <c r="F183" s="29"/>
      <c r="G183" s="22"/>
      <c r="H183" s="22"/>
      <c r="I183" s="22"/>
      <c r="J183" s="22"/>
      <c r="K183" s="48"/>
      <c r="L183" s="22"/>
      <c r="M183" s="22"/>
      <c r="N183" s="22"/>
      <c r="O183" s="22"/>
      <c r="P183" s="22"/>
      <c r="Q183" s="22"/>
      <c r="R183" s="50"/>
      <c r="S183" s="48"/>
      <c r="T183" s="14"/>
      <c r="U183" s="14"/>
      <c r="V183" s="14"/>
      <c r="W183" s="653"/>
      <c r="X183" s="654"/>
      <c r="Y183" s="22"/>
      <c r="Z183" s="14"/>
      <c r="AA183" s="29"/>
      <c r="AB183" s="43" t="str">
        <f t="shared" si="2"/>
        <v>اطلاعات كامل وارد نشده است</v>
      </c>
    </row>
    <row r="184" spans="1:28" ht="18">
      <c r="A184" s="27">
        <v>172</v>
      </c>
      <c r="B184" s="55"/>
      <c r="C184" s="13"/>
      <c r="D184" s="13"/>
      <c r="E184" s="13"/>
      <c r="F184" s="29"/>
      <c r="G184" s="22"/>
      <c r="H184" s="22"/>
      <c r="I184" s="22"/>
      <c r="J184" s="22"/>
      <c r="K184" s="48"/>
      <c r="L184" s="22"/>
      <c r="M184" s="22"/>
      <c r="N184" s="22"/>
      <c r="O184" s="22"/>
      <c r="P184" s="22"/>
      <c r="Q184" s="22"/>
      <c r="R184" s="50"/>
      <c r="S184" s="48"/>
      <c r="T184" s="14"/>
      <c r="U184" s="14"/>
      <c r="V184" s="14"/>
      <c r="W184" s="653"/>
      <c r="X184" s="654"/>
      <c r="Y184" s="22"/>
      <c r="Z184" s="14"/>
      <c r="AA184" s="29"/>
      <c r="AB184" s="43" t="str">
        <f t="shared" si="2"/>
        <v>اطلاعات كامل وارد نشده است</v>
      </c>
    </row>
    <row r="185" spans="1:28" ht="18">
      <c r="A185" s="27">
        <v>173</v>
      </c>
      <c r="B185" s="55"/>
      <c r="C185" s="13"/>
      <c r="D185" s="13"/>
      <c r="E185" s="13"/>
      <c r="F185" s="29"/>
      <c r="G185" s="22"/>
      <c r="H185" s="22"/>
      <c r="I185" s="22"/>
      <c r="J185" s="22"/>
      <c r="K185" s="48"/>
      <c r="L185" s="22"/>
      <c r="M185" s="22"/>
      <c r="N185" s="22"/>
      <c r="O185" s="22"/>
      <c r="P185" s="22"/>
      <c r="Q185" s="22"/>
      <c r="R185" s="50"/>
      <c r="S185" s="48"/>
      <c r="T185" s="14"/>
      <c r="U185" s="14"/>
      <c r="V185" s="14"/>
      <c r="W185" s="653"/>
      <c r="X185" s="654"/>
      <c r="Y185" s="22"/>
      <c r="Z185" s="14"/>
      <c r="AA185" s="29"/>
      <c r="AB185" s="43" t="str">
        <f t="shared" si="2"/>
        <v>اطلاعات كامل وارد نشده است</v>
      </c>
    </row>
    <row r="186" spans="1:28" ht="18">
      <c r="A186" s="27">
        <v>174</v>
      </c>
      <c r="B186" s="55"/>
      <c r="C186" s="13"/>
      <c r="D186" s="13"/>
      <c r="E186" s="13"/>
      <c r="F186" s="29"/>
      <c r="G186" s="22"/>
      <c r="H186" s="22"/>
      <c r="I186" s="22"/>
      <c r="J186" s="22"/>
      <c r="K186" s="48"/>
      <c r="L186" s="22"/>
      <c r="M186" s="22"/>
      <c r="N186" s="22"/>
      <c r="O186" s="22"/>
      <c r="P186" s="22"/>
      <c r="Q186" s="22"/>
      <c r="R186" s="50"/>
      <c r="S186" s="48"/>
      <c r="T186" s="14"/>
      <c r="U186" s="14"/>
      <c r="V186" s="14"/>
      <c r="W186" s="653"/>
      <c r="X186" s="654"/>
      <c r="Y186" s="22"/>
      <c r="Z186" s="14"/>
      <c r="AA186" s="29"/>
      <c r="AB186" s="43" t="str">
        <f t="shared" si="2"/>
        <v>اطلاعات كامل وارد نشده است</v>
      </c>
    </row>
    <row r="187" spans="1:28" ht="18">
      <c r="A187" s="27">
        <v>175</v>
      </c>
      <c r="B187" s="55"/>
      <c r="C187" s="13"/>
      <c r="D187" s="13"/>
      <c r="E187" s="13"/>
      <c r="F187" s="29"/>
      <c r="G187" s="22"/>
      <c r="H187" s="22"/>
      <c r="I187" s="22"/>
      <c r="J187" s="22"/>
      <c r="K187" s="48"/>
      <c r="L187" s="22"/>
      <c r="M187" s="22"/>
      <c r="N187" s="22"/>
      <c r="O187" s="22"/>
      <c r="P187" s="22"/>
      <c r="Q187" s="22"/>
      <c r="R187" s="50"/>
      <c r="S187" s="48"/>
      <c r="T187" s="14"/>
      <c r="U187" s="14"/>
      <c r="V187" s="14"/>
      <c r="W187" s="653"/>
      <c r="X187" s="654"/>
      <c r="Y187" s="22"/>
      <c r="Z187" s="14"/>
      <c r="AA187" s="29"/>
      <c r="AB187" s="43" t="str">
        <f t="shared" si="2"/>
        <v>اطلاعات كامل وارد نشده است</v>
      </c>
    </row>
    <row r="188" spans="1:28" ht="18">
      <c r="A188" s="27">
        <v>176</v>
      </c>
      <c r="B188" s="55"/>
      <c r="C188" s="13"/>
      <c r="D188" s="13"/>
      <c r="E188" s="13"/>
      <c r="F188" s="29"/>
      <c r="G188" s="22"/>
      <c r="H188" s="22"/>
      <c r="I188" s="22"/>
      <c r="J188" s="22"/>
      <c r="K188" s="48"/>
      <c r="L188" s="22"/>
      <c r="M188" s="22"/>
      <c r="N188" s="22"/>
      <c r="O188" s="22"/>
      <c r="P188" s="22"/>
      <c r="Q188" s="22"/>
      <c r="R188" s="50"/>
      <c r="S188" s="48"/>
      <c r="T188" s="14"/>
      <c r="U188" s="14"/>
      <c r="V188" s="14"/>
      <c r="W188" s="653"/>
      <c r="X188" s="654"/>
      <c r="Y188" s="22"/>
      <c r="Z188" s="14"/>
      <c r="AA188" s="29"/>
      <c r="AB188" s="43" t="str">
        <f t="shared" si="2"/>
        <v>اطلاعات كامل وارد نشده است</v>
      </c>
    </row>
    <row r="189" spans="1:28" ht="18">
      <c r="A189" s="27">
        <v>177</v>
      </c>
      <c r="B189" s="55"/>
      <c r="C189" s="13"/>
      <c r="D189" s="13"/>
      <c r="E189" s="13"/>
      <c r="F189" s="29"/>
      <c r="G189" s="22"/>
      <c r="H189" s="22"/>
      <c r="I189" s="22"/>
      <c r="J189" s="22"/>
      <c r="K189" s="48"/>
      <c r="L189" s="22"/>
      <c r="M189" s="22"/>
      <c r="N189" s="22"/>
      <c r="O189" s="22"/>
      <c r="P189" s="22"/>
      <c r="Q189" s="22"/>
      <c r="R189" s="50"/>
      <c r="S189" s="48"/>
      <c r="T189" s="14"/>
      <c r="U189" s="14"/>
      <c r="V189" s="14"/>
      <c r="W189" s="653"/>
      <c r="X189" s="654"/>
      <c r="Y189" s="22"/>
      <c r="Z189" s="14"/>
      <c r="AA189" s="29"/>
      <c r="AB189" s="43" t="str">
        <f t="shared" si="2"/>
        <v>اطلاعات كامل وارد نشده است</v>
      </c>
    </row>
    <row r="190" spans="1:28" ht="18">
      <c r="A190" s="27">
        <v>178</v>
      </c>
      <c r="B190" s="55"/>
      <c r="C190" s="13"/>
      <c r="D190" s="13"/>
      <c r="E190" s="13"/>
      <c r="F190" s="29"/>
      <c r="G190" s="22"/>
      <c r="H190" s="22"/>
      <c r="I190" s="22"/>
      <c r="J190" s="22"/>
      <c r="K190" s="48"/>
      <c r="L190" s="22"/>
      <c r="M190" s="22"/>
      <c r="N190" s="22"/>
      <c r="O190" s="22"/>
      <c r="P190" s="22"/>
      <c r="Q190" s="22"/>
      <c r="R190" s="50"/>
      <c r="S190" s="48"/>
      <c r="T190" s="14"/>
      <c r="U190" s="14"/>
      <c r="V190" s="14"/>
      <c r="W190" s="653"/>
      <c r="X190" s="654"/>
      <c r="Y190" s="22"/>
      <c r="Z190" s="14"/>
      <c r="AA190" s="29"/>
      <c r="AB190" s="43" t="str">
        <f t="shared" si="2"/>
        <v>اطلاعات كامل وارد نشده است</v>
      </c>
    </row>
    <row r="191" spans="1:28" ht="18">
      <c r="A191" s="27">
        <v>179</v>
      </c>
      <c r="B191" s="55"/>
      <c r="C191" s="13"/>
      <c r="D191" s="13"/>
      <c r="E191" s="13"/>
      <c r="F191" s="29"/>
      <c r="G191" s="22"/>
      <c r="H191" s="22"/>
      <c r="I191" s="22"/>
      <c r="J191" s="22"/>
      <c r="K191" s="48"/>
      <c r="L191" s="22"/>
      <c r="M191" s="22"/>
      <c r="N191" s="22"/>
      <c r="O191" s="22"/>
      <c r="P191" s="22"/>
      <c r="Q191" s="22"/>
      <c r="R191" s="50"/>
      <c r="S191" s="48"/>
      <c r="T191" s="14"/>
      <c r="U191" s="14"/>
      <c r="V191" s="14"/>
      <c r="W191" s="653"/>
      <c r="X191" s="654"/>
      <c r="Y191" s="22"/>
      <c r="Z191" s="14"/>
      <c r="AA191" s="29"/>
      <c r="AB191" s="43" t="str">
        <f t="shared" si="2"/>
        <v>اطلاعات كامل وارد نشده است</v>
      </c>
    </row>
    <row r="192" spans="1:28" ht="18">
      <c r="A192" s="27">
        <v>180</v>
      </c>
      <c r="B192" s="55"/>
      <c r="C192" s="13"/>
      <c r="D192" s="13"/>
      <c r="E192" s="13"/>
      <c r="F192" s="29"/>
      <c r="G192" s="22"/>
      <c r="H192" s="22"/>
      <c r="I192" s="22"/>
      <c r="J192" s="22"/>
      <c r="K192" s="48"/>
      <c r="L192" s="22"/>
      <c r="M192" s="22"/>
      <c r="N192" s="22"/>
      <c r="O192" s="22"/>
      <c r="P192" s="22"/>
      <c r="Q192" s="22"/>
      <c r="R192" s="50"/>
      <c r="S192" s="48"/>
      <c r="T192" s="14"/>
      <c r="U192" s="14"/>
      <c r="V192" s="14"/>
      <c r="W192" s="653"/>
      <c r="X192" s="654"/>
      <c r="Y192" s="22"/>
      <c r="Z192" s="14"/>
      <c r="AA192" s="29"/>
      <c r="AB192" s="43" t="str">
        <f t="shared" si="2"/>
        <v>اطلاعات كامل وارد نشده است</v>
      </c>
    </row>
    <row r="193" spans="1:28" ht="18">
      <c r="A193" s="27">
        <v>181</v>
      </c>
      <c r="B193" s="55"/>
      <c r="C193" s="13"/>
      <c r="D193" s="13"/>
      <c r="E193" s="13"/>
      <c r="F193" s="29"/>
      <c r="G193" s="22"/>
      <c r="H193" s="22"/>
      <c r="I193" s="22"/>
      <c r="J193" s="22"/>
      <c r="K193" s="48"/>
      <c r="L193" s="22"/>
      <c r="M193" s="22"/>
      <c r="N193" s="22"/>
      <c r="O193" s="22"/>
      <c r="P193" s="22"/>
      <c r="Q193" s="22"/>
      <c r="R193" s="50"/>
      <c r="S193" s="48"/>
      <c r="T193" s="14"/>
      <c r="U193" s="14"/>
      <c r="V193" s="14"/>
      <c r="W193" s="653"/>
      <c r="X193" s="654"/>
      <c r="Y193" s="22"/>
      <c r="Z193" s="14"/>
      <c r="AA193" s="29"/>
      <c r="AB193" s="43" t="str">
        <f t="shared" si="2"/>
        <v>اطلاعات كامل وارد نشده است</v>
      </c>
    </row>
    <row r="194" spans="1:28" ht="18">
      <c r="A194" s="27">
        <v>182</v>
      </c>
      <c r="B194" s="55"/>
      <c r="C194" s="13"/>
      <c r="D194" s="13"/>
      <c r="E194" s="13"/>
      <c r="F194" s="29"/>
      <c r="G194" s="22"/>
      <c r="H194" s="22"/>
      <c r="I194" s="22"/>
      <c r="J194" s="22"/>
      <c r="K194" s="48"/>
      <c r="L194" s="22"/>
      <c r="M194" s="22"/>
      <c r="N194" s="22"/>
      <c r="O194" s="22"/>
      <c r="P194" s="22"/>
      <c r="Q194" s="22"/>
      <c r="R194" s="50"/>
      <c r="S194" s="48"/>
      <c r="T194" s="14"/>
      <c r="U194" s="14"/>
      <c r="V194" s="14"/>
      <c r="W194" s="653"/>
      <c r="X194" s="654"/>
      <c r="Y194" s="22"/>
      <c r="Z194" s="14"/>
      <c r="AA194" s="29"/>
      <c r="AB194" s="43" t="str">
        <f t="shared" si="2"/>
        <v>اطلاعات كامل وارد نشده است</v>
      </c>
    </row>
    <row r="195" spans="1:28" ht="18">
      <c r="A195" s="27">
        <v>183</v>
      </c>
      <c r="B195" s="55"/>
      <c r="C195" s="13"/>
      <c r="D195" s="13"/>
      <c r="E195" s="13"/>
      <c r="F195" s="29"/>
      <c r="G195" s="22"/>
      <c r="H195" s="22"/>
      <c r="I195" s="22"/>
      <c r="J195" s="22"/>
      <c r="K195" s="48"/>
      <c r="L195" s="22"/>
      <c r="M195" s="22"/>
      <c r="N195" s="22"/>
      <c r="O195" s="22"/>
      <c r="P195" s="22"/>
      <c r="Q195" s="22"/>
      <c r="R195" s="50"/>
      <c r="S195" s="48"/>
      <c r="T195" s="14"/>
      <c r="U195" s="14"/>
      <c r="V195" s="14"/>
      <c r="W195" s="653"/>
      <c r="X195" s="654"/>
      <c r="Y195" s="22"/>
      <c r="Z195" s="14"/>
      <c r="AA195" s="29"/>
      <c r="AB195" s="43" t="str">
        <f t="shared" si="2"/>
        <v>اطلاعات كامل وارد نشده است</v>
      </c>
    </row>
    <row r="196" spans="1:28" ht="18">
      <c r="A196" s="27">
        <v>184</v>
      </c>
      <c r="B196" s="55"/>
      <c r="C196" s="13"/>
      <c r="D196" s="13"/>
      <c r="E196" s="13"/>
      <c r="F196" s="29"/>
      <c r="G196" s="22"/>
      <c r="H196" s="22"/>
      <c r="I196" s="22"/>
      <c r="J196" s="22"/>
      <c r="K196" s="48"/>
      <c r="L196" s="22"/>
      <c r="M196" s="22"/>
      <c r="N196" s="22"/>
      <c r="O196" s="22"/>
      <c r="P196" s="22"/>
      <c r="Q196" s="22"/>
      <c r="R196" s="50"/>
      <c r="S196" s="48"/>
      <c r="T196" s="14"/>
      <c r="U196" s="14"/>
      <c r="V196" s="14"/>
      <c r="W196" s="653"/>
      <c r="X196" s="654"/>
      <c r="Y196" s="22"/>
      <c r="Z196" s="14"/>
      <c r="AA196" s="29"/>
      <c r="AB196" s="43" t="str">
        <f t="shared" si="2"/>
        <v>اطلاعات كامل وارد نشده است</v>
      </c>
    </row>
    <row r="197" spans="1:28" ht="18">
      <c r="A197" s="27">
        <v>185</v>
      </c>
      <c r="B197" s="55"/>
      <c r="C197" s="13"/>
      <c r="D197" s="13"/>
      <c r="E197" s="13"/>
      <c r="F197" s="29"/>
      <c r="G197" s="22"/>
      <c r="H197" s="22"/>
      <c r="I197" s="22"/>
      <c r="J197" s="22"/>
      <c r="K197" s="48"/>
      <c r="L197" s="22"/>
      <c r="M197" s="22"/>
      <c r="N197" s="22"/>
      <c r="O197" s="22"/>
      <c r="P197" s="22"/>
      <c r="Q197" s="22"/>
      <c r="R197" s="50"/>
      <c r="S197" s="48"/>
      <c r="T197" s="14"/>
      <c r="U197" s="14"/>
      <c r="V197" s="14"/>
      <c r="W197" s="653"/>
      <c r="X197" s="654"/>
      <c r="Y197" s="22"/>
      <c r="Z197" s="14"/>
      <c r="AA197" s="29"/>
      <c r="AB197" s="43" t="str">
        <f t="shared" si="2"/>
        <v>اطلاعات كامل وارد نشده است</v>
      </c>
    </row>
    <row r="198" spans="1:28" ht="18">
      <c r="A198" s="27">
        <v>186</v>
      </c>
      <c r="B198" s="55"/>
      <c r="C198" s="13"/>
      <c r="D198" s="13"/>
      <c r="E198" s="13"/>
      <c r="F198" s="29"/>
      <c r="G198" s="22"/>
      <c r="H198" s="22"/>
      <c r="I198" s="22"/>
      <c r="J198" s="22"/>
      <c r="K198" s="48"/>
      <c r="L198" s="22"/>
      <c r="M198" s="22"/>
      <c r="N198" s="22"/>
      <c r="O198" s="22"/>
      <c r="P198" s="22"/>
      <c r="Q198" s="22"/>
      <c r="R198" s="50"/>
      <c r="S198" s="48"/>
      <c r="T198" s="14"/>
      <c r="U198" s="14"/>
      <c r="V198" s="14"/>
      <c r="W198" s="653"/>
      <c r="X198" s="654"/>
      <c r="Y198" s="22"/>
      <c r="Z198" s="14"/>
      <c r="AA198" s="29"/>
      <c r="AB198" s="43" t="str">
        <f t="shared" si="2"/>
        <v>اطلاعات كامل وارد نشده است</v>
      </c>
    </row>
    <row r="199" spans="1:28" ht="18">
      <c r="A199" s="27">
        <v>187</v>
      </c>
      <c r="B199" s="55"/>
      <c r="C199" s="13"/>
      <c r="D199" s="13"/>
      <c r="E199" s="13"/>
      <c r="F199" s="29"/>
      <c r="G199" s="22"/>
      <c r="H199" s="22"/>
      <c r="I199" s="22"/>
      <c r="J199" s="22"/>
      <c r="K199" s="48"/>
      <c r="L199" s="22"/>
      <c r="M199" s="22"/>
      <c r="N199" s="22"/>
      <c r="O199" s="22"/>
      <c r="P199" s="22"/>
      <c r="Q199" s="22"/>
      <c r="R199" s="50"/>
      <c r="S199" s="48"/>
      <c r="T199" s="14"/>
      <c r="U199" s="14"/>
      <c r="V199" s="14"/>
      <c r="W199" s="653"/>
      <c r="X199" s="654"/>
      <c r="Y199" s="22"/>
      <c r="Z199" s="14"/>
      <c r="AA199" s="29"/>
      <c r="AB199" s="43" t="str">
        <f t="shared" si="2"/>
        <v>اطلاعات كامل وارد نشده است</v>
      </c>
    </row>
    <row r="200" spans="1:28" ht="18">
      <c r="A200" s="27">
        <v>188</v>
      </c>
      <c r="B200" s="55"/>
      <c r="C200" s="13"/>
      <c r="D200" s="13"/>
      <c r="E200" s="13"/>
      <c r="F200" s="29"/>
      <c r="G200" s="22"/>
      <c r="H200" s="22"/>
      <c r="I200" s="22"/>
      <c r="J200" s="22"/>
      <c r="K200" s="48"/>
      <c r="L200" s="22"/>
      <c r="M200" s="22"/>
      <c r="N200" s="22"/>
      <c r="O200" s="22"/>
      <c r="P200" s="22"/>
      <c r="Q200" s="22"/>
      <c r="R200" s="50"/>
      <c r="S200" s="48"/>
      <c r="T200" s="14"/>
      <c r="U200" s="14"/>
      <c r="V200" s="14"/>
      <c r="W200" s="653"/>
      <c r="X200" s="654"/>
      <c r="Y200" s="22"/>
      <c r="Z200" s="14"/>
      <c r="AA200" s="29"/>
      <c r="AB200" s="43" t="str">
        <f t="shared" si="2"/>
        <v>اطلاعات كامل وارد نشده است</v>
      </c>
    </row>
    <row r="201" spans="1:28" ht="18">
      <c r="A201" s="27">
        <v>189</v>
      </c>
      <c r="B201" s="55"/>
      <c r="C201" s="13"/>
      <c r="D201" s="13"/>
      <c r="E201" s="13"/>
      <c r="F201" s="29"/>
      <c r="G201" s="22"/>
      <c r="H201" s="22"/>
      <c r="I201" s="22"/>
      <c r="J201" s="22"/>
      <c r="K201" s="48"/>
      <c r="L201" s="22"/>
      <c r="M201" s="22"/>
      <c r="N201" s="22"/>
      <c r="O201" s="22"/>
      <c r="P201" s="22"/>
      <c r="Q201" s="22"/>
      <c r="R201" s="50"/>
      <c r="S201" s="48"/>
      <c r="T201" s="14"/>
      <c r="U201" s="14"/>
      <c r="V201" s="14"/>
      <c r="W201" s="653"/>
      <c r="X201" s="654"/>
      <c r="Y201" s="22"/>
      <c r="Z201" s="14"/>
      <c r="AA201" s="29"/>
      <c r="AB201" s="43" t="str">
        <f t="shared" si="2"/>
        <v>اطلاعات كامل وارد نشده است</v>
      </c>
    </row>
    <row r="202" spans="1:28" ht="18">
      <c r="A202" s="27">
        <v>190</v>
      </c>
      <c r="B202" s="55"/>
      <c r="C202" s="13"/>
      <c r="D202" s="13"/>
      <c r="E202" s="13"/>
      <c r="F202" s="29"/>
      <c r="G202" s="22"/>
      <c r="H202" s="22"/>
      <c r="I202" s="22"/>
      <c r="J202" s="22"/>
      <c r="K202" s="48"/>
      <c r="L202" s="22"/>
      <c r="M202" s="22"/>
      <c r="N202" s="22"/>
      <c r="O202" s="22"/>
      <c r="P202" s="22"/>
      <c r="Q202" s="22"/>
      <c r="R202" s="50"/>
      <c r="S202" s="48"/>
      <c r="T202" s="14"/>
      <c r="U202" s="14"/>
      <c r="V202" s="14"/>
      <c r="W202" s="653"/>
      <c r="X202" s="654"/>
      <c r="Y202" s="22"/>
      <c r="Z202" s="14"/>
      <c r="AA202" s="29"/>
      <c r="AB202" s="43" t="str">
        <f t="shared" si="2"/>
        <v>اطلاعات كامل وارد نشده است</v>
      </c>
    </row>
    <row r="203" spans="1:28" ht="18">
      <c r="A203" s="27">
        <v>191</v>
      </c>
      <c r="B203" s="55"/>
      <c r="C203" s="13"/>
      <c r="D203" s="13"/>
      <c r="E203" s="13"/>
      <c r="F203" s="29"/>
      <c r="G203" s="22"/>
      <c r="H203" s="22"/>
      <c r="I203" s="22"/>
      <c r="J203" s="22"/>
      <c r="K203" s="48"/>
      <c r="L203" s="22"/>
      <c r="M203" s="22"/>
      <c r="N203" s="22"/>
      <c r="O203" s="22"/>
      <c r="P203" s="22"/>
      <c r="Q203" s="22"/>
      <c r="R203" s="50"/>
      <c r="S203" s="48"/>
      <c r="T203" s="14"/>
      <c r="U203" s="14"/>
      <c r="V203" s="14"/>
      <c r="W203" s="653"/>
      <c r="X203" s="654"/>
      <c r="Y203" s="22"/>
      <c r="Z203" s="14"/>
      <c r="AA203" s="29"/>
      <c r="AB203" s="43" t="str">
        <f t="shared" si="2"/>
        <v>اطلاعات كامل وارد نشده است</v>
      </c>
    </row>
    <row r="204" spans="1:28" ht="18">
      <c r="A204" s="27">
        <v>192</v>
      </c>
      <c r="B204" s="55"/>
      <c r="C204" s="13"/>
      <c r="D204" s="13"/>
      <c r="E204" s="13"/>
      <c r="F204" s="29"/>
      <c r="G204" s="22"/>
      <c r="H204" s="22"/>
      <c r="I204" s="22"/>
      <c r="J204" s="22"/>
      <c r="K204" s="48"/>
      <c r="L204" s="22"/>
      <c r="M204" s="22"/>
      <c r="N204" s="22"/>
      <c r="O204" s="22"/>
      <c r="P204" s="22"/>
      <c r="Q204" s="22"/>
      <c r="R204" s="50"/>
      <c r="S204" s="48"/>
      <c r="T204" s="14"/>
      <c r="U204" s="14"/>
      <c r="V204" s="14"/>
      <c r="W204" s="653"/>
      <c r="X204" s="654"/>
      <c r="Y204" s="22"/>
      <c r="Z204" s="14"/>
      <c r="AA204" s="29"/>
      <c r="AB204" s="43" t="str">
        <f t="shared" si="2"/>
        <v>اطلاعات كامل وارد نشده است</v>
      </c>
    </row>
    <row r="205" spans="1:28" ht="18">
      <c r="A205" s="27">
        <v>193</v>
      </c>
      <c r="B205" s="55"/>
      <c r="C205" s="13"/>
      <c r="D205" s="13"/>
      <c r="E205" s="13"/>
      <c r="F205" s="29"/>
      <c r="G205" s="22"/>
      <c r="H205" s="22"/>
      <c r="I205" s="22"/>
      <c r="J205" s="22"/>
      <c r="K205" s="48"/>
      <c r="L205" s="22"/>
      <c r="M205" s="22"/>
      <c r="N205" s="22"/>
      <c r="O205" s="22"/>
      <c r="P205" s="22"/>
      <c r="Q205" s="22"/>
      <c r="R205" s="50"/>
      <c r="S205" s="48"/>
      <c r="T205" s="14"/>
      <c r="U205" s="14"/>
      <c r="V205" s="14"/>
      <c r="W205" s="653"/>
      <c r="X205" s="654"/>
      <c r="Y205" s="22"/>
      <c r="Z205" s="14"/>
      <c r="AA205" s="29"/>
      <c r="AB205" s="43" t="str">
        <f t="shared" ref="AB205:AB262" si="3">IF(AND(B205&lt;&gt;"",C205&lt;&gt;"",D205&lt;&gt;"",F205&lt;&gt;"",K205&lt;&gt;"",L205&lt;&gt;"",M205&lt;&gt;"",N205&lt;&gt;"",O205&lt;&gt;"",P205&lt;&gt;"",Q205&lt;&gt;"",R205&lt;&gt;"",S205&lt;&gt;"",T205&lt;&gt;"",V205&lt;&gt;"",W205&lt;&gt;"",AA205&lt;&gt;""),"ورود اطلاعات كامل شد","اطلاعات كامل وارد نشده است")</f>
        <v>اطلاعات كامل وارد نشده است</v>
      </c>
    </row>
    <row r="206" spans="1:28" ht="18">
      <c r="A206" s="27">
        <v>194</v>
      </c>
      <c r="B206" s="55"/>
      <c r="C206" s="13"/>
      <c r="D206" s="13"/>
      <c r="E206" s="13"/>
      <c r="F206" s="29"/>
      <c r="G206" s="22"/>
      <c r="H206" s="22"/>
      <c r="I206" s="22"/>
      <c r="J206" s="22"/>
      <c r="K206" s="48"/>
      <c r="L206" s="22"/>
      <c r="M206" s="22"/>
      <c r="N206" s="22"/>
      <c r="O206" s="22"/>
      <c r="P206" s="22"/>
      <c r="Q206" s="22"/>
      <c r="R206" s="50"/>
      <c r="S206" s="48"/>
      <c r="T206" s="14"/>
      <c r="U206" s="14"/>
      <c r="V206" s="14"/>
      <c r="W206" s="653"/>
      <c r="X206" s="654"/>
      <c r="Y206" s="22"/>
      <c r="Z206" s="14"/>
      <c r="AA206" s="29"/>
      <c r="AB206" s="43" t="str">
        <f t="shared" si="3"/>
        <v>اطلاعات كامل وارد نشده است</v>
      </c>
    </row>
    <row r="207" spans="1:28" ht="18">
      <c r="A207" s="27">
        <v>195</v>
      </c>
      <c r="B207" s="55"/>
      <c r="C207" s="13"/>
      <c r="D207" s="13"/>
      <c r="E207" s="13"/>
      <c r="F207" s="29"/>
      <c r="G207" s="22"/>
      <c r="H207" s="22"/>
      <c r="I207" s="22"/>
      <c r="J207" s="22"/>
      <c r="K207" s="48"/>
      <c r="L207" s="22"/>
      <c r="M207" s="22"/>
      <c r="N207" s="22"/>
      <c r="O207" s="22"/>
      <c r="P207" s="22"/>
      <c r="Q207" s="22"/>
      <c r="R207" s="50"/>
      <c r="S207" s="48"/>
      <c r="T207" s="14"/>
      <c r="U207" s="14"/>
      <c r="V207" s="14"/>
      <c r="W207" s="653"/>
      <c r="X207" s="654"/>
      <c r="Y207" s="22"/>
      <c r="Z207" s="14"/>
      <c r="AA207" s="29"/>
      <c r="AB207" s="43" t="str">
        <f t="shared" si="3"/>
        <v>اطلاعات كامل وارد نشده است</v>
      </c>
    </row>
    <row r="208" spans="1:28" ht="18">
      <c r="A208" s="27">
        <v>196</v>
      </c>
      <c r="B208" s="55"/>
      <c r="C208" s="13"/>
      <c r="D208" s="13"/>
      <c r="E208" s="13"/>
      <c r="F208" s="29"/>
      <c r="G208" s="22"/>
      <c r="H208" s="22"/>
      <c r="I208" s="22"/>
      <c r="J208" s="22"/>
      <c r="K208" s="48"/>
      <c r="L208" s="22"/>
      <c r="M208" s="22"/>
      <c r="N208" s="22"/>
      <c r="O208" s="22"/>
      <c r="P208" s="22"/>
      <c r="Q208" s="22"/>
      <c r="R208" s="50"/>
      <c r="S208" s="48"/>
      <c r="T208" s="14"/>
      <c r="U208" s="14"/>
      <c r="V208" s="14"/>
      <c r="W208" s="653"/>
      <c r="X208" s="654"/>
      <c r="Y208" s="22"/>
      <c r="Z208" s="14"/>
      <c r="AA208" s="29"/>
      <c r="AB208" s="43" t="str">
        <f t="shared" si="3"/>
        <v>اطلاعات كامل وارد نشده است</v>
      </c>
    </row>
    <row r="209" spans="1:28" ht="18">
      <c r="A209" s="27">
        <v>197</v>
      </c>
      <c r="B209" s="55"/>
      <c r="C209" s="13"/>
      <c r="D209" s="13"/>
      <c r="E209" s="13"/>
      <c r="F209" s="29"/>
      <c r="G209" s="22"/>
      <c r="H209" s="22"/>
      <c r="I209" s="22"/>
      <c r="J209" s="22"/>
      <c r="K209" s="48"/>
      <c r="L209" s="22"/>
      <c r="M209" s="22"/>
      <c r="N209" s="22"/>
      <c r="O209" s="22"/>
      <c r="P209" s="22"/>
      <c r="Q209" s="22"/>
      <c r="R209" s="50"/>
      <c r="S209" s="48"/>
      <c r="T209" s="14"/>
      <c r="U209" s="14"/>
      <c r="V209" s="14"/>
      <c r="W209" s="653"/>
      <c r="X209" s="654"/>
      <c r="Y209" s="22"/>
      <c r="Z209" s="14"/>
      <c r="AA209" s="29"/>
      <c r="AB209" s="43" t="str">
        <f t="shared" si="3"/>
        <v>اطلاعات كامل وارد نشده است</v>
      </c>
    </row>
    <row r="210" spans="1:28" ht="18">
      <c r="A210" s="27">
        <v>198</v>
      </c>
      <c r="B210" s="55"/>
      <c r="C210" s="13"/>
      <c r="D210" s="13"/>
      <c r="E210" s="13"/>
      <c r="F210" s="29"/>
      <c r="G210" s="22"/>
      <c r="H210" s="22"/>
      <c r="I210" s="22"/>
      <c r="J210" s="22"/>
      <c r="K210" s="48"/>
      <c r="L210" s="22"/>
      <c r="M210" s="22"/>
      <c r="N210" s="22"/>
      <c r="O210" s="22"/>
      <c r="P210" s="22"/>
      <c r="Q210" s="22"/>
      <c r="R210" s="50"/>
      <c r="S210" s="48"/>
      <c r="T210" s="14"/>
      <c r="U210" s="14"/>
      <c r="V210" s="14"/>
      <c r="W210" s="653"/>
      <c r="X210" s="654"/>
      <c r="Y210" s="22"/>
      <c r="Z210" s="14"/>
      <c r="AA210" s="29"/>
      <c r="AB210" s="43" t="str">
        <f t="shared" si="3"/>
        <v>اطلاعات كامل وارد نشده است</v>
      </c>
    </row>
    <row r="211" spans="1:28" ht="18">
      <c r="A211" s="27">
        <v>199</v>
      </c>
      <c r="B211" s="55"/>
      <c r="C211" s="13"/>
      <c r="D211" s="13"/>
      <c r="E211" s="13"/>
      <c r="F211" s="29"/>
      <c r="G211" s="22"/>
      <c r="H211" s="22"/>
      <c r="I211" s="22"/>
      <c r="J211" s="22"/>
      <c r="K211" s="48"/>
      <c r="L211" s="22"/>
      <c r="M211" s="22"/>
      <c r="N211" s="22"/>
      <c r="O211" s="22"/>
      <c r="P211" s="22"/>
      <c r="Q211" s="22"/>
      <c r="R211" s="50"/>
      <c r="S211" s="48"/>
      <c r="T211" s="14"/>
      <c r="U211" s="14"/>
      <c r="V211" s="14"/>
      <c r="W211" s="653"/>
      <c r="X211" s="654"/>
      <c r="Y211" s="22"/>
      <c r="Z211" s="14"/>
      <c r="AA211" s="29"/>
      <c r="AB211" s="43" t="str">
        <f t="shared" si="3"/>
        <v>اطلاعات كامل وارد نشده است</v>
      </c>
    </row>
    <row r="212" spans="1:28" ht="18">
      <c r="A212" s="27">
        <v>200</v>
      </c>
      <c r="B212" s="55"/>
      <c r="C212" s="13"/>
      <c r="D212" s="13"/>
      <c r="E212" s="13"/>
      <c r="F212" s="29"/>
      <c r="G212" s="22"/>
      <c r="H212" s="22"/>
      <c r="I212" s="22"/>
      <c r="J212" s="22"/>
      <c r="K212" s="48"/>
      <c r="L212" s="22"/>
      <c r="M212" s="22"/>
      <c r="N212" s="22"/>
      <c r="O212" s="22"/>
      <c r="P212" s="22"/>
      <c r="Q212" s="22"/>
      <c r="R212" s="50"/>
      <c r="S212" s="48"/>
      <c r="T212" s="14"/>
      <c r="U212" s="14"/>
      <c r="V212" s="14"/>
      <c r="W212" s="653"/>
      <c r="X212" s="654"/>
      <c r="Y212" s="22"/>
      <c r="Z212" s="14"/>
      <c r="AA212" s="29"/>
      <c r="AB212" s="43" t="str">
        <f t="shared" si="3"/>
        <v>اطلاعات كامل وارد نشده است</v>
      </c>
    </row>
    <row r="213" spans="1:28" ht="18">
      <c r="A213" s="27">
        <v>201</v>
      </c>
      <c r="B213" s="55"/>
      <c r="C213" s="13"/>
      <c r="D213" s="13"/>
      <c r="E213" s="13"/>
      <c r="F213" s="29"/>
      <c r="G213" s="22"/>
      <c r="H213" s="22"/>
      <c r="I213" s="22"/>
      <c r="J213" s="22"/>
      <c r="K213" s="48"/>
      <c r="L213" s="22"/>
      <c r="M213" s="22"/>
      <c r="N213" s="22"/>
      <c r="O213" s="22"/>
      <c r="P213" s="22"/>
      <c r="Q213" s="22"/>
      <c r="R213" s="50"/>
      <c r="S213" s="48"/>
      <c r="T213" s="14"/>
      <c r="U213" s="14"/>
      <c r="V213" s="14"/>
      <c r="W213" s="653"/>
      <c r="X213" s="654"/>
      <c r="Y213" s="22"/>
      <c r="Z213" s="14"/>
      <c r="AA213" s="29"/>
      <c r="AB213" s="43" t="str">
        <f t="shared" si="3"/>
        <v>اطلاعات كامل وارد نشده است</v>
      </c>
    </row>
    <row r="214" spans="1:28" ht="18">
      <c r="A214" s="27">
        <v>202</v>
      </c>
      <c r="B214" s="55"/>
      <c r="C214" s="13"/>
      <c r="D214" s="13"/>
      <c r="E214" s="13"/>
      <c r="F214" s="29"/>
      <c r="G214" s="22"/>
      <c r="H214" s="22"/>
      <c r="I214" s="22"/>
      <c r="J214" s="22"/>
      <c r="K214" s="48"/>
      <c r="L214" s="22"/>
      <c r="M214" s="22"/>
      <c r="N214" s="22"/>
      <c r="O214" s="22"/>
      <c r="P214" s="22"/>
      <c r="Q214" s="22"/>
      <c r="R214" s="50"/>
      <c r="S214" s="48"/>
      <c r="T214" s="14"/>
      <c r="U214" s="14"/>
      <c r="V214" s="14"/>
      <c r="W214" s="653"/>
      <c r="X214" s="654"/>
      <c r="Y214" s="22"/>
      <c r="Z214" s="14"/>
      <c r="AA214" s="29"/>
      <c r="AB214" s="43" t="str">
        <f t="shared" si="3"/>
        <v>اطلاعات كامل وارد نشده است</v>
      </c>
    </row>
    <row r="215" spans="1:28" ht="18">
      <c r="A215" s="27">
        <v>203</v>
      </c>
      <c r="B215" s="90"/>
      <c r="C215" s="90"/>
      <c r="D215" s="90"/>
      <c r="E215" s="13"/>
      <c r="F215" s="29"/>
      <c r="G215" s="22"/>
      <c r="H215" s="22"/>
      <c r="I215" s="22"/>
      <c r="J215" s="22"/>
      <c r="K215" s="48"/>
      <c r="L215" s="22"/>
      <c r="M215" s="22"/>
      <c r="N215" s="22"/>
      <c r="O215" s="22"/>
      <c r="P215" s="22"/>
      <c r="Q215" s="22"/>
      <c r="R215" s="50"/>
      <c r="S215" s="48"/>
      <c r="T215" s="90"/>
      <c r="U215" s="14"/>
      <c r="V215" s="90"/>
      <c r="W215" s="653"/>
      <c r="X215" s="654"/>
      <c r="Y215" s="22"/>
      <c r="Z215" s="14"/>
      <c r="AA215" s="29"/>
      <c r="AB215" s="43" t="str">
        <f t="shared" si="3"/>
        <v>اطلاعات كامل وارد نشده است</v>
      </c>
    </row>
    <row r="216" spans="1:28" ht="18">
      <c r="A216" s="27">
        <v>204</v>
      </c>
      <c r="B216" s="90"/>
      <c r="C216" s="90"/>
      <c r="D216" s="90"/>
      <c r="E216" s="13"/>
      <c r="F216" s="29"/>
      <c r="G216" s="22"/>
      <c r="H216" s="22"/>
      <c r="I216" s="22"/>
      <c r="J216" s="22"/>
      <c r="K216" s="48"/>
      <c r="L216" s="22"/>
      <c r="M216" s="22"/>
      <c r="N216" s="22"/>
      <c r="O216" s="22"/>
      <c r="P216" s="22"/>
      <c r="Q216" s="22"/>
      <c r="R216" s="50"/>
      <c r="S216" s="48"/>
      <c r="T216" s="90"/>
      <c r="U216" s="14"/>
      <c r="V216" s="90"/>
      <c r="W216" s="653"/>
      <c r="X216" s="654"/>
      <c r="Y216" s="22"/>
      <c r="Z216" s="14"/>
      <c r="AA216" s="29"/>
      <c r="AB216" s="43" t="str">
        <f t="shared" si="3"/>
        <v>اطلاعات كامل وارد نشده است</v>
      </c>
    </row>
    <row r="217" spans="1:28" ht="18">
      <c r="A217" s="27">
        <v>205</v>
      </c>
      <c r="B217" s="90"/>
      <c r="C217" s="90"/>
      <c r="D217" s="90"/>
      <c r="E217" s="13"/>
      <c r="F217" s="29"/>
      <c r="G217" s="22"/>
      <c r="H217" s="22"/>
      <c r="I217" s="22"/>
      <c r="J217" s="22"/>
      <c r="K217" s="48"/>
      <c r="L217" s="22"/>
      <c r="M217" s="22"/>
      <c r="N217" s="22"/>
      <c r="O217" s="22"/>
      <c r="P217" s="22"/>
      <c r="Q217" s="22"/>
      <c r="R217" s="50"/>
      <c r="S217" s="48"/>
      <c r="T217" s="90"/>
      <c r="U217" s="14"/>
      <c r="V217" s="90"/>
      <c r="W217" s="653"/>
      <c r="X217" s="654"/>
      <c r="Y217" s="22"/>
      <c r="Z217" s="14"/>
      <c r="AA217" s="29"/>
      <c r="AB217" s="43" t="str">
        <f t="shared" si="3"/>
        <v>اطلاعات كامل وارد نشده است</v>
      </c>
    </row>
    <row r="218" spans="1:28" ht="18">
      <c r="A218" s="27">
        <v>206</v>
      </c>
      <c r="B218" s="90"/>
      <c r="C218" s="90"/>
      <c r="D218" s="90"/>
      <c r="E218" s="13"/>
      <c r="F218" s="29"/>
      <c r="G218" s="22"/>
      <c r="H218" s="22"/>
      <c r="I218" s="22"/>
      <c r="J218" s="22"/>
      <c r="K218" s="48"/>
      <c r="L218" s="22"/>
      <c r="M218" s="22"/>
      <c r="N218" s="22"/>
      <c r="O218" s="22"/>
      <c r="P218" s="22"/>
      <c r="Q218" s="22"/>
      <c r="R218" s="50"/>
      <c r="S218" s="48"/>
      <c r="T218" s="90"/>
      <c r="U218" s="14"/>
      <c r="V218" s="90"/>
      <c r="W218" s="653"/>
      <c r="X218" s="654"/>
      <c r="Y218" s="22"/>
      <c r="Z218" s="14"/>
      <c r="AA218" s="29"/>
      <c r="AB218" s="43" t="str">
        <f t="shared" si="3"/>
        <v>اطلاعات كامل وارد نشده است</v>
      </c>
    </row>
    <row r="219" spans="1:28" ht="18">
      <c r="A219" s="27">
        <v>207</v>
      </c>
      <c r="B219" s="90"/>
      <c r="C219" s="90"/>
      <c r="D219" s="90"/>
      <c r="E219" s="13"/>
      <c r="F219" s="29"/>
      <c r="G219" s="22"/>
      <c r="H219" s="22"/>
      <c r="I219" s="22"/>
      <c r="J219" s="22"/>
      <c r="K219" s="48"/>
      <c r="L219" s="22"/>
      <c r="M219" s="22"/>
      <c r="N219" s="22"/>
      <c r="O219" s="22"/>
      <c r="P219" s="22"/>
      <c r="Q219" s="22"/>
      <c r="R219" s="50"/>
      <c r="S219" s="48"/>
      <c r="T219" s="90"/>
      <c r="U219" s="14"/>
      <c r="V219" s="90"/>
      <c r="W219" s="653"/>
      <c r="X219" s="654"/>
      <c r="Y219" s="22"/>
      <c r="Z219" s="14"/>
      <c r="AA219" s="29"/>
      <c r="AB219" s="43" t="str">
        <f t="shared" si="3"/>
        <v>اطلاعات كامل وارد نشده است</v>
      </c>
    </row>
    <row r="220" spans="1:28" ht="18">
      <c r="A220" s="27">
        <v>208</v>
      </c>
      <c r="B220" s="90"/>
      <c r="C220" s="90"/>
      <c r="D220" s="90"/>
      <c r="E220" s="13"/>
      <c r="F220" s="29"/>
      <c r="G220" s="22"/>
      <c r="H220" s="22"/>
      <c r="I220" s="22"/>
      <c r="J220" s="22"/>
      <c r="K220" s="48"/>
      <c r="L220" s="22"/>
      <c r="M220" s="22"/>
      <c r="N220" s="22"/>
      <c r="O220" s="22"/>
      <c r="P220" s="22"/>
      <c r="Q220" s="22"/>
      <c r="R220" s="50"/>
      <c r="S220" s="48"/>
      <c r="T220" s="90"/>
      <c r="U220" s="14"/>
      <c r="V220" s="90"/>
      <c r="W220" s="653"/>
      <c r="X220" s="654"/>
      <c r="Y220" s="22"/>
      <c r="Z220" s="14"/>
      <c r="AA220" s="29"/>
      <c r="AB220" s="43" t="str">
        <f t="shared" si="3"/>
        <v>اطلاعات كامل وارد نشده است</v>
      </c>
    </row>
    <row r="221" spans="1:28" ht="18">
      <c r="A221" s="27">
        <v>209</v>
      </c>
      <c r="B221" s="90"/>
      <c r="C221" s="90"/>
      <c r="D221" s="90"/>
      <c r="E221" s="13"/>
      <c r="F221" s="29"/>
      <c r="G221" s="22"/>
      <c r="H221" s="22"/>
      <c r="I221" s="22"/>
      <c r="J221" s="22"/>
      <c r="K221" s="48"/>
      <c r="L221" s="22"/>
      <c r="M221" s="22"/>
      <c r="N221" s="22"/>
      <c r="O221" s="22"/>
      <c r="P221" s="22"/>
      <c r="Q221" s="22"/>
      <c r="R221" s="50"/>
      <c r="S221" s="48"/>
      <c r="T221" s="90"/>
      <c r="U221" s="14"/>
      <c r="V221" s="90"/>
      <c r="W221" s="653"/>
      <c r="X221" s="654"/>
      <c r="Y221" s="22"/>
      <c r="Z221" s="14"/>
      <c r="AA221" s="29"/>
      <c r="AB221" s="43" t="str">
        <f t="shared" si="3"/>
        <v>اطلاعات كامل وارد نشده است</v>
      </c>
    </row>
    <row r="222" spans="1:28" ht="18">
      <c r="A222" s="27">
        <v>210</v>
      </c>
      <c r="B222" s="90"/>
      <c r="C222" s="90"/>
      <c r="D222" s="90"/>
      <c r="E222" s="13"/>
      <c r="F222" s="29"/>
      <c r="G222" s="22"/>
      <c r="H222" s="22"/>
      <c r="I222" s="22"/>
      <c r="J222" s="22"/>
      <c r="K222" s="48"/>
      <c r="L222" s="22"/>
      <c r="M222" s="22"/>
      <c r="N222" s="22"/>
      <c r="O222" s="22"/>
      <c r="P222" s="22"/>
      <c r="Q222" s="22"/>
      <c r="R222" s="50"/>
      <c r="S222" s="48"/>
      <c r="T222" s="90"/>
      <c r="U222" s="14"/>
      <c r="V222" s="90"/>
      <c r="W222" s="653"/>
      <c r="X222" s="654"/>
      <c r="Y222" s="22"/>
      <c r="Z222" s="14"/>
      <c r="AA222" s="29"/>
      <c r="AB222" s="43" t="str">
        <f t="shared" si="3"/>
        <v>اطلاعات كامل وارد نشده است</v>
      </c>
    </row>
    <row r="223" spans="1:28" ht="18">
      <c r="A223" s="27">
        <v>211</v>
      </c>
      <c r="B223" s="90"/>
      <c r="C223" s="90"/>
      <c r="D223" s="90"/>
      <c r="E223" s="13"/>
      <c r="F223" s="29"/>
      <c r="G223" s="22"/>
      <c r="H223" s="22"/>
      <c r="I223" s="22"/>
      <c r="J223" s="22"/>
      <c r="K223" s="48"/>
      <c r="L223" s="22"/>
      <c r="M223" s="22"/>
      <c r="N223" s="22"/>
      <c r="O223" s="22"/>
      <c r="P223" s="22"/>
      <c r="Q223" s="22"/>
      <c r="R223" s="50"/>
      <c r="S223" s="48"/>
      <c r="T223" s="90"/>
      <c r="U223" s="14"/>
      <c r="V223" s="90"/>
      <c r="W223" s="653"/>
      <c r="X223" s="654"/>
      <c r="Y223" s="22"/>
      <c r="Z223" s="14"/>
      <c r="AA223" s="29"/>
      <c r="AB223" s="43" t="str">
        <f t="shared" si="3"/>
        <v>اطلاعات كامل وارد نشده است</v>
      </c>
    </row>
    <row r="224" spans="1:28" ht="18">
      <c r="A224" s="27">
        <v>212</v>
      </c>
      <c r="B224" s="90"/>
      <c r="C224" s="90"/>
      <c r="D224" s="90"/>
      <c r="E224" s="13"/>
      <c r="F224" s="29"/>
      <c r="G224" s="22"/>
      <c r="H224" s="22"/>
      <c r="I224" s="22"/>
      <c r="J224" s="22"/>
      <c r="K224" s="48"/>
      <c r="L224" s="22"/>
      <c r="M224" s="22"/>
      <c r="N224" s="22"/>
      <c r="O224" s="22"/>
      <c r="P224" s="22"/>
      <c r="Q224" s="22"/>
      <c r="R224" s="50"/>
      <c r="S224" s="48"/>
      <c r="T224" s="90"/>
      <c r="U224" s="14"/>
      <c r="V224" s="90"/>
      <c r="W224" s="653"/>
      <c r="X224" s="654"/>
      <c r="Y224" s="22"/>
      <c r="Z224" s="14"/>
      <c r="AA224" s="29"/>
      <c r="AB224" s="43" t="str">
        <f t="shared" si="3"/>
        <v>اطلاعات كامل وارد نشده است</v>
      </c>
    </row>
    <row r="225" spans="1:28" ht="18">
      <c r="A225" s="27">
        <v>213</v>
      </c>
      <c r="B225" s="90"/>
      <c r="C225" s="90"/>
      <c r="D225" s="90"/>
      <c r="E225" s="13"/>
      <c r="F225" s="29"/>
      <c r="G225" s="22"/>
      <c r="H225" s="22"/>
      <c r="I225" s="22"/>
      <c r="J225" s="22"/>
      <c r="K225" s="48"/>
      <c r="L225" s="22"/>
      <c r="M225" s="22"/>
      <c r="N225" s="22"/>
      <c r="O225" s="22"/>
      <c r="P225" s="22"/>
      <c r="Q225" s="22"/>
      <c r="R225" s="50"/>
      <c r="S225" s="48"/>
      <c r="T225" s="90"/>
      <c r="U225" s="14"/>
      <c r="V225" s="90"/>
      <c r="W225" s="653"/>
      <c r="X225" s="654"/>
      <c r="Y225" s="22"/>
      <c r="Z225" s="14"/>
      <c r="AA225" s="29"/>
      <c r="AB225" s="43" t="str">
        <f t="shared" si="3"/>
        <v>اطلاعات كامل وارد نشده است</v>
      </c>
    </row>
    <row r="226" spans="1:28" ht="18">
      <c r="A226" s="27">
        <v>214</v>
      </c>
      <c r="B226" s="90"/>
      <c r="C226" s="90"/>
      <c r="D226" s="90"/>
      <c r="E226" s="13"/>
      <c r="F226" s="29"/>
      <c r="G226" s="22"/>
      <c r="H226" s="22"/>
      <c r="I226" s="22"/>
      <c r="J226" s="22"/>
      <c r="K226" s="48"/>
      <c r="L226" s="22"/>
      <c r="M226" s="22"/>
      <c r="N226" s="22"/>
      <c r="O226" s="22"/>
      <c r="P226" s="22"/>
      <c r="Q226" s="22"/>
      <c r="R226" s="50"/>
      <c r="S226" s="48"/>
      <c r="T226" s="90"/>
      <c r="U226" s="14"/>
      <c r="V226" s="90"/>
      <c r="W226" s="653"/>
      <c r="X226" s="654"/>
      <c r="Y226" s="22"/>
      <c r="Z226" s="14"/>
      <c r="AA226" s="29"/>
      <c r="AB226" s="43" t="str">
        <f t="shared" si="3"/>
        <v>اطلاعات كامل وارد نشده است</v>
      </c>
    </row>
    <row r="227" spans="1:28" ht="18">
      <c r="A227" s="27">
        <v>215</v>
      </c>
      <c r="B227" s="90"/>
      <c r="C227" s="90"/>
      <c r="D227" s="90"/>
      <c r="E227" s="13"/>
      <c r="F227" s="29"/>
      <c r="G227" s="22"/>
      <c r="H227" s="22"/>
      <c r="I227" s="22"/>
      <c r="J227" s="22"/>
      <c r="K227" s="48"/>
      <c r="L227" s="22"/>
      <c r="M227" s="22"/>
      <c r="N227" s="22"/>
      <c r="O227" s="22"/>
      <c r="P227" s="22"/>
      <c r="Q227" s="22"/>
      <c r="R227" s="50"/>
      <c r="S227" s="48"/>
      <c r="T227" s="90"/>
      <c r="U227" s="14"/>
      <c r="V227" s="90"/>
      <c r="W227" s="653"/>
      <c r="X227" s="654"/>
      <c r="Y227" s="22"/>
      <c r="Z227" s="14"/>
      <c r="AA227" s="29"/>
      <c r="AB227" s="43" t="str">
        <f t="shared" si="3"/>
        <v>اطلاعات كامل وارد نشده است</v>
      </c>
    </row>
    <row r="228" spans="1:28" ht="18">
      <c r="A228" s="27">
        <v>216</v>
      </c>
      <c r="B228" s="90"/>
      <c r="C228" s="90"/>
      <c r="D228" s="90"/>
      <c r="E228" s="13"/>
      <c r="F228" s="29"/>
      <c r="G228" s="22"/>
      <c r="H228" s="22"/>
      <c r="I228" s="22"/>
      <c r="J228" s="22"/>
      <c r="K228" s="48"/>
      <c r="L228" s="22"/>
      <c r="M228" s="22"/>
      <c r="N228" s="22"/>
      <c r="O228" s="22"/>
      <c r="P228" s="22"/>
      <c r="Q228" s="22"/>
      <c r="R228" s="50"/>
      <c r="S228" s="48"/>
      <c r="T228" s="90"/>
      <c r="U228" s="14"/>
      <c r="V228" s="90"/>
      <c r="W228" s="653"/>
      <c r="X228" s="654"/>
      <c r="Y228" s="22"/>
      <c r="Z228" s="14"/>
      <c r="AA228" s="29"/>
      <c r="AB228" s="43" t="str">
        <f t="shared" si="3"/>
        <v>اطلاعات كامل وارد نشده است</v>
      </c>
    </row>
    <row r="229" spans="1:28" ht="18">
      <c r="A229" s="27">
        <v>217</v>
      </c>
      <c r="B229" s="90"/>
      <c r="C229" s="90"/>
      <c r="D229" s="90"/>
      <c r="E229" s="13"/>
      <c r="F229" s="29"/>
      <c r="G229" s="22"/>
      <c r="H229" s="22"/>
      <c r="I229" s="22"/>
      <c r="J229" s="22"/>
      <c r="K229" s="48"/>
      <c r="L229" s="22"/>
      <c r="M229" s="22"/>
      <c r="N229" s="22"/>
      <c r="O229" s="22"/>
      <c r="P229" s="22"/>
      <c r="Q229" s="22"/>
      <c r="R229" s="50"/>
      <c r="S229" s="48"/>
      <c r="T229" s="90"/>
      <c r="U229" s="14"/>
      <c r="V229" s="90"/>
      <c r="W229" s="653"/>
      <c r="X229" s="654"/>
      <c r="Y229" s="22"/>
      <c r="Z229" s="14"/>
      <c r="AA229" s="29"/>
      <c r="AB229" s="43" t="str">
        <f t="shared" si="3"/>
        <v>اطلاعات كامل وارد نشده است</v>
      </c>
    </row>
    <row r="230" spans="1:28" ht="18">
      <c r="A230" s="27">
        <v>218</v>
      </c>
      <c r="B230" s="90"/>
      <c r="C230" s="90"/>
      <c r="D230" s="90"/>
      <c r="E230" s="13"/>
      <c r="F230" s="29"/>
      <c r="G230" s="22"/>
      <c r="H230" s="22"/>
      <c r="I230" s="22"/>
      <c r="J230" s="22"/>
      <c r="K230" s="48"/>
      <c r="L230" s="22"/>
      <c r="M230" s="22"/>
      <c r="N230" s="22"/>
      <c r="O230" s="22"/>
      <c r="P230" s="22"/>
      <c r="Q230" s="22"/>
      <c r="R230" s="50"/>
      <c r="S230" s="48"/>
      <c r="T230" s="90"/>
      <c r="U230" s="14"/>
      <c r="V230" s="90"/>
      <c r="W230" s="653"/>
      <c r="X230" s="654"/>
      <c r="Y230" s="22"/>
      <c r="Z230" s="14"/>
      <c r="AA230" s="29"/>
      <c r="AB230" s="43" t="str">
        <f t="shared" si="3"/>
        <v>اطلاعات كامل وارد نشده است</v>
      </c>
    </row>
    <row r="231" spans="1:28" ht="18">
      <c r="A231" s="27">
        <v>219</v>
      </c>
      <c r="B231" s="90"/>
      <c r="C231" s="90"/>
      <c r="D231" s="90"/>
      <c r="E231" s="13"/>
      <c r="F231" s="29"/>
      <c r="G231" s="22"/>
      <c r="H231" s="22"/>
      <c r="I231" s="22"/>
      <c r="J231" s="22"/>
      <c r="K231" s="48"/>
      <c r="L231" s="22"/>
      <c r="M231" s="22"/>
      <c r="N231" s="22"/>
      <c r="O231" s="22"/>
      <c r="P231" s="22"/>
      <c r="Q231" s="22"/>
      <c r="R231" s="50"/>
      <c r="S231" s="48"/>
      <c r="T231" s="90"/>
      <c r="U231" s="14"/>
      <c r="V231" s="90"/>
      <c r="W231" s="653"/>
      <c r="X231" s="654"/>
      <c r="Y231" s="22"/>
      <c r="Z231" s="14"/>
      <c r="AA231" s="29"/>
      <c r="AB231" s="43" t="str">
        <f t="shared" si="3"/>
        <v>اطلاعات كامل وارد نشده است</v>
      </c>
    </row>
    <row r="232" spans="1:28" ht="18">
      <c r="A232" s="27">
        <v>220</v>
      </c>
      <c r="B232" s="91"/>
      <c r="C232" s="91"/>
      <c r="D232" s="91"/>
      <c r="E232" s="13"/>
      <c r="F232" s="29"/>
      <c r="G232" s="22"/>
      <c r="H232" s="22"/>
      <c r="I232" s="22"/>
      <c r="J232" s="22"/>
      <c r="K232" s="48"/>
      <c r="L232" s="22"/>
      <c r="M232" s="22"/>
      <c r="N232" s="22"/>
      <c r="O232" s="22"/>
      <c r="P232" s="22"/>
      <c r="Q232" s="22"/>
      <c r="R232" s="50"/>
      <c r="S232" s="48"/>
      <c r="T232" s="91"/>
      <c r="U232" s="14"/>
      <c r="V232" s="91"/>
      <c r="W232" s="653"/>
      <c r="X232" s="654"/>
      <c r="Y232" s="22"/>
      <c r="Z232" s="14"/>
      <c r="AA232" s="29"/>
      <c r="AB232" s="43" t="str">
        <f t="shared" si="3"/>
        <v>اطلاعات كامل وارد نشده است</v>
      </c>
    </row>
    <row r="233" spans="1:28" ht="18">
      <c r="A233" s="27">
        <v>221</v>
      </c>
      <c r="B233" s="91"/>
      <c r="C233" s="91"/>
      <c r="D233" s="91"/>
      <c r="E233" s="13"/>
      <c r="F233" s="29"/>
      <c r="G233" s="22"/>
      <c r="H233" s="22"/>
      <c r="I233" s="22"/>
      <c r="J233" s="22"/>
      <c r="K233" s="48"/>
      <c r="L233" s="22"/>
      <c r="M233" s="22"/>
      <c r="N233" s="22"/>
      <c r="O233" s="22"/>
      <c r="P233" s="22"/>
      <c r="Q233" s="22"/>
      <c r="R233" s="50"/>
      <c r="S233" s="48"/>
      <c r="T233" s="91"/>
      <c r="U233" s="14"/>
      <c r="V233" s="91"/>
      <c r="W233" s="653"/>
      <c r="X233" s="654"/>
      <c r="Y233" s="22"/>
      <c r="Z233" s="14"/>
      <c r="AA233" s="29"/>
      <c r="AB233" s="43" t="str">
        <f t="shared" si="3"/>
        <v>اطلاعات كامل وارد نشده است</v>
      </c>
    </row>
    <row r="234" spans="1:28" ht="18">
      <c r="A234" s="27">
        <v>222</v>
      </c>
      <c r="B234" s="91"/>
      <c r="C234" s="91"/>
      <c r="D234" s="91"/>
      <c r="E234" s="13"/>
      <c r="F234" s="29"/>
      <c r="G234" s="22"/>
      <c r="H234" s="22"/>
      <c r="I234" s="22"/>
      <c r="J234" s="22"/>
      <c r="K234" s="48"/>
      <c r="L234" s="22"/>
      <c r="M234" s="22"/>
      <c r="N234" s="22"/>
      <c r="O234" s="22"/>
      <c r="P234" s="22"/>
      <c r="Q234" s="22"/>
      <c r="R234" s="50"/>
      <c r="S234" s="48"/>
      <c r="T234" s="91"/>
      <c r="U234" s="14"/>
      <c r="V234" s="91"/>
      <c r="W234" s="653"/>
      <c r="X234" s="654"/>
      <c r="Y234" s="22"/>
      <c r="Z234" s="14"/>
      <c r="AA234" s="29"/>
      <c r="AB234" s="43" t="str">
        <f t="shared" si="3"/>
        <v>اطلاعات كامل وارد نشده است</v>
      </c>
    </row>
    <row r="235" spans="1:28" ht="18">
      <c r="A235" s="27">
        <v>223</v>
      </c>
      <c r="B235" s="91"/>
      <c r="C235" s="91"/>
      <c r="D235" s="91"/>
      <c r="E235" s="13"/>
      <c r="F235" s="29"/>
      <c r="G235" s="22"/>
      <c r="H235" s="22"/>
      <c r="I235" s="22"/>
      <c r="J235" s="22"/>
      <c r="K235" s="48"/>
      <c r="L235" s="22"/>
      <c r="M235" s="22"/>
      <c r="N235" s="22"/>
      <c r="O235" s="22"/>
      <c r="P235" s="22"/>
      <c r="Q235" s="22"/>
      <c r="R235" s="50"/>
      <c r="S235" s="48"/>
      <c r="T235" s="91"/>
      <c r="U235" s="14"/>
      <c r="V235" s="91"/>
      <c r="W235" s="653"/>
      <c r="X235" s="654"/>
      <c r="Y235" s="22"/>
      <c r="Z235" s="14"/>
      <c r="AA235" s="29"/>
      <c r="AB235" s="43" t="str">
        <f t="shared" si="3"/>
        <v>اطلاعات كامل وارد نشده است</v>
      </c>
    </row>
    <row r="236" spans="1:28" ht="18">
      <c r="A236" s="27">
        <v>224</v>
      </c>
      <c r="B236" s="91"/>
      <c r="C236" s="91"/>
      <c r="D236" s="91"/>
      <c r="E236" s="13"/>
      <c r="F236" s="29"/>
      <c r="G236" s="22"/>
      <c r="H236" s="22"/>
      <c r="I236" s="22"/>
      <c r="J236" s="22"/>
      <c r="K236" s="48"/>
      <c r="L236" s="22"/>
      <c r="M236" s="22"/>
      <c r="N236" s="22"/>
      <c r="O236" s="22"/>
      <c r="P236" s="22"/>
      <c r="Q236" s="22"/>
      <c r="R236" s="50"/>
      <c r="S236" s="48"/>
      <c r="T236" s="91"/>
      <c r="U236" s="14"/>
      <c r="V236" s="91"/>
      <c r="W236" s="653"/>
      <c r="X236" s="654"/>
      <c r="Y236" s="22"/>
      <c r="Z236" s="14"/>
      <c r="AA236" s="29"/>
      <c r="AB236" s="43" t="str">
        <f t="shared" si="3"/>
        <v>اطلاعات كامل وارد نشده است</v>
      </c>
    </row>
    <row r="237" spans="1:28" ht="18">
      <c r="A237" s="27">
        <v>225</v>
      </c>
      <c r="B237" s="91"/>
      <c r="C237" s="91"/>
      <c r="D237" s="91"/>
      <c r="E237" s="13"/>
      <c r="F237" s="29"/>
      <c r="G237" s="22"/>
      <c r="H237" s="22"/>
      <c r="I237" s="22"/>
      <c r="J237" s="22"/>
      <c r="K237" s="48"/>
      <c r="L237" s="22"/>
      <c r="M237" s="22"/>
      <c r="N237" s="22"/>
      <c r="O237" s="22"/>
      <c r="P237" s="22"/>
      <c r="Q237" s="22"/>
      <c r="R237" s="50"/>
      <c r="S237" s="48"/>
      <c r="T237" s="91"/>
      <c r="U237" s="14"/>
      <c r="V237" s="91"/>
      <c r="W237" s="653"/>
      <c r="X237" s="654"/>
      <c r="Y237" s="22"/>
      <c r="Z237" s="14"/>
      <c r="AA237" s="29"/>
      <c r="AB237" s="43" t="str">
        <f t="shared" si="3"/>
        <v>اطلاعات كامل وارد نشده است</v>
      </c>
    </row>
    <row r="238" spans="1:28" ht="18">
      <c r="A238" s="27">
        <v>226</v>
      </c>
      <c r="B238" s="91"/>
      <c r="C238" s="91"/>
      <c r="D238" s="91"/>
      <c r="E238" s="13"/>
      <c r="F238" s="29"/>
      <c r="G238" s="22"/>
      <c r="H238" s="22"/>
      <c r="I238" s="22"/>
      <c r="J238" s="22"/>
      <c r="K238" s="48"/>
      <c r="L238" s="22"/>
      <c r="M238" s="22"/>
      <c r="N238" s="22"/>
      <c r="O238" s="22"/>
      <c r="P238" s="22"/>
      <c r="Q238" s="22"/>
      <c r="R238" s="50"/>
      <c r="S238" s="48"/>
      <c r="T238" s="91"/>
      <c r="U238" s="14"/>
      <c r="V238" s="91"/>
      <c r="W238" s="653"/>
      <c r="X238" s="654"/>
      <c r="Y238" s="22"/>
      <c r="Z238" s="14"/>
      <c r="AA238" s="29"/>
      <c r="AB238" s="43" t="str">
        <f t="shared" si="3"/>
        <v>اطلاعات كامل وارد نشده است</v>
      </c>
    </row>
    <row r="239" spans="1:28" ht="18">
      <c r="A239" s="27">
        <v>227</v>
      </c>
      <c r="B239" s="91"/>
      <c r="C239" s="91"/>
      <c r="D239" s="91"/>
      <c r="E239" s="13"/>
      <c r="F239" s="29"/>
      <c r="G239" s="22"/>
      <c r="H239" s="22"/>
      <c r="I239" s="22"/>
      <c r="J239" s="22"/>
      <c r="K239" s="48"/>
      <c r="L239" s="22"/>
      <c r="M239" s="22"/>
      <c r="N239" s="22"/>
      <c r="O239" s="22"/>
      <c r="P239" s="22"/>
      <c r="Q239" s="22"/>
      <c r="R239" s="50"/>
      <c r="S239" s="48"/>
      <c r="T239" s="91"/>
      <c r="U239" s="14"/>
      <c r="V239" s="91"/>
      <c r="W239" s="653"/>
      <c r="X239" s="654"/>
      <c r="Y239" s="22"/>
      <c r="Z239" s="14"/>
      <c r="AA239" s="29"/>
      <c r="AB239" s="43" t="str">
        <f t="shared" si="3"/>
        <v>اطلاعات كامل وارد نشده است</v>
      </c>
    </row>
    <row r="240" spans="1:28" ht="18">
      <c r="A240" s="27">
        <v>228</v>
      </c>
      <c r="B240" s="91"/>
      <c r="C240" s="91"/>
      <c r="D240" s="91"/>
      <c r="E240" s="13"/>
      <c r="F240" s="29"/>
      <c r="G240" s="22"/>
      <c r="H240" s="22"/>
      <c r="I240" s="22"/>
      <c r="J240" s="22"/>
      <c r="K240" s="48"/>
      <c r="L240" s="22"/>
      <c r="M240" s="22"/>
      <c r="N240" s="22"/>
      <c r="O240" s="22"/>
      <c r="P240" s="22"/>
      <c r="Q240" s="22"/>
      <c r="R240" s="50"/>
      <c r="S240" s="48"/>
      <c r="T240" s="91"/>
      <c r="U240" s="14"/>
      <c r="V240" s="91"/>
      <c r="W240" s="653"/>
      <c r="X240" s="654"/>
      <c r="Y240" s="22"/>
      <c r="Z240" s="14"/>
      <c r="AA240" s="29"/>
      <c r="AB240" s="43" t="str">
        <f t="shared" si="3"/>
        <v>اطلاعات كامل وارد نشده است</v>
      </c>
    </row>
    <row r="241" spans="1:28" ht="18">
      <c r="A241" s="27">
        <v>229</v>
      </c>
      <c r="B241" s="91"/>
      <c r="C241" s="91"/>
      <c r="D241" s="91"/>
      <c r="E241" s="13"/>
      <c r="F241" s="29"/>
      <c r="G241" s="22"/>
      <c r="H241" s="22"/>
      <c r="I241" s="22"/>
      <c r="J241" s="22"/>
      <c r="K241" s="48"/>
      <c r="L241" s="22"/>
      <c r="M241" s="22"/>
      <c r="N241" s="22"/>
      <c r="O241" s="22"/>
      <c r="P241" s="22"/>
      <c r="Q241" s="22"/>
      <c r="R241" s="50"/>
      <c r="S241" s="48"/>
      <c r="T241" s="91"/>
      <c r="U241" s="14"/>
      <c r="V241" s="91"/>
      <c r="W241" s="653"/>
      <c r="X241" s="654"/>
      <c r="Y241" s="22"/>
      <c r="Z241" s="14"/>
      <c r="AA241" s="29"/>
      <c r="AB241" s="43" t="str">
        <f t="shared" si="3"/>
        <v>اطلاعات كامل وارد نشده است</v>
      </c>
    </row>
    <row r="242" spans="1:28" ht="18">
      <c r="A242" s="27">
        <v>230</v>
      </c>
      <c r="B242" s="91"/>
      <c r="C242" s="91"/>
      <c r="D242" s="91"/>
      <c r="E242" s="13"/>
      <c r="F242" s="29"/>
      <c r="G242" s="22"/>
      <c r="H242" s="22"/>
      <c r="I242" s="22"/>
      <c r="J242" s="22"/>
      <c r="K242" s="48"/>
      <c r="L242" s="22"/>
      <c r="M242" s="22"/>
      <c r="N242" s="22"/>
      <c r="O242" s="22"/>
      <c r="P242" s="22"/>
      <c r="Q242" s="22"/>
      <c r="R242" s="50"/>
      <c r="S242" s="48"/>
      <c r="T242" s="91"/>
      <c r="U242" s="14"/>
      <c r="V242" s="91"/>
      <c r="W242" s="653"/>
      <c r="X242" s="654"/>
      <c r="Y242" s="22"/>
      <c r="Z242" s="14"/>
      <c r="AA242" s="29"/>
      <c r="AB242" s="43" t="str">
        <f t="shared" si="3"/>
        <v>اطلاعات كامل وارد نشده است</v>
      </c>
    </row>
    <row r="243" spans="1:28" ht="18">
      <c r="A243" s="27">
        <v>231</v>
      </c>
      <c r="B243" s="91"/>
      <c r="C243" s="91"/>
      <c r="D243" s="91"/>
      <c r="E243" s="13"/>
      <c r="F243" s="29"/>
      <c r="G243" s="22"/>
      <c r="H243" s="22"/>
      <c r="I243" s="22"/>
      <c r="J243" s="22"/>
      <c r="K243" s="48"/>
      <c r="L243" s="22"/>
      <c r="M243" s="22"/>
      <c r="N243" s="22"/>
      <c r="O243" s="22"/>
      <c r="P243" s="22"/>
      <c r="Q243" s="22"/>
      <c r="R243" s="50"/>
      <c r="S243" s="48"/>
      <c r="T243" s="91"/>
      <c r="U243" s="14"/>
      <c r="V243" s="91"/>
      <c r="W243" s="653"/>
      <c r="X243" s="654"/>
      <c r="Y243" s="22"/>
      <c r="Z243" s="14"/>
      <c r="AA243" s="29"/>
      <c r="AB243" s="43" t="str">
        <f t="shared" si="3"/>
        <v>اطلاعات كامل وارد نشده است</v>
      </c>
    </row>
    <row r="244" spans="1:28" ht="18">
      <c r="A244" s="27">
        <v>232</v>
      </c>
      <c r="B244" s="91"/>
      <c r="C244" s="91"/>
      <c r="D244" s="91"/>
      <c r="E244" s="13"/>
      <c r="F244" s="29"/>
      <c r="G244" s="22"/>
      <c r="H244" s="22"/>
      <c r="I244" s="22"/>
      <c r="J244" s="22"/>
      <c r="K244" s="48"/>
      <c r="L244" s="22"/>
      <c r="M244" s="22"/>
      <c r="N244" s="22"/>
      <c r="O244" s="22"/>
      <c r="P244" s="22"/>
      <c r="Q244" s="22"/>
      <c r="R244" s="50"/>
      <c r="S244" s="48"/>
      <c r="T244" s="91"/>
      <c r="U244" s="14"/>
      <c r="V244" s="91"/>
      <c r="W244" s="653"/>
      <c r="X244" s="654"/>
      <c r="Y244" s="22"/>
      <c r="Z244" s="14"/>
      <c r="AA244" s="29"/>
      <c r="AB244" s="43" t="str">
        <f t="shared" si="3"/>
        <v>اطلاعات كامل وارد نشده است</v>
      </c>
    </row>
    <row r="245" spans="1:28" ht="18">
      <c r="A245" s="27">
        <v>233</v>
      </c>
      <c r="B245" s="91"/>
      <c r="C245" s="91"/>
      <c r="D245" s="91"/>
      <c r="E245" s="13"/>
      <c r="F245" s="29"/>
      <c r="G245" s="22"/>
      <c r="H245" s="22"/>
      <c r="I245" s="22"/>
      <c r="J245" s="22"/>
      <c r="K245" s="48"/>
      <c r="L245" s="22"/>
      <c r="M245" s="22"/>
      <c r="N245" s="22"/>
      <c r="O245" s="22"/>
      <c r="P245" s="22"/>
      <c r="Q245" s="22"/>
      <c r="R245" s="50"/>
      <c r="S245" s="48"/>
      <c r="T245" s="91"/>
      <c r="U245" s="14"/>
      <c r="V245" s="91"/>
      <c r="W245" s="653"/>
      <c r="X245" s="654"/>
      <c r="Y245" s="22"/>
      <c r="Z245" s="14"/>
      <c r="AA245" s="29"/>
      <c r="AB245" s="43" t="str">
        <f t="shared" si="3"/>
        <v>اطلاعات كامل وارد نشده است</v>
      </c>
    </row>
    <row r="246" spans="1:28" ht="18">
      <c r="A246" s="27">
        <v>234</v>
      </c>
      <c r="B246" s="91"/>
      <c r="C246" s="91"/>
      <c r="D246" s="91"/>
      <c r="E246" s="13"/>
      <c r="F246" s="29"/>
      <c r="G246" s="22"/>
      <c r="H246" s="22"/>
      <c r="I246" s="22"/>
      <c r="J246" s="22"/>
      <c r="K246" s="48"/>
      <c r="L246" s="22"/>
      <c r="M246" s="22"/>
      <c r="N246" s="22"/>
      <c r="O246" s="22"/>
      <c r="P246" s="22"/>
      <c r="Q246" s="22"/>
      <c r="R246" s="50"/>
      <c r="S246" s="48"/>
      <c r="T246" s="91"/>
      <c r="U246" s="14"/>
      <c r="V246" s="91"/>
      <c r="W246" s="653"/>
      <c r="X246" s="654"/>
      <c r="Y246" s="22"/>
      <c r="Z246" s="14"/>
      <c r="AA246" s="29"/>
      <c r="AB246" s="43" t="str">
        <f t="shared" si="3"/>
        <v>اطلاعات كامل وارد نشده است</v>
      </c>
    </row>
    <row r="247" spans="1:28" ht="18">
      <c r="A247" s="27">
        <v>235</v>
      </c>
      <c r="B247" s="91"/>
      <c r="C247" s="91"/>
      <c r="D247" s="91"/>
      <c r="E247" s="13"/>
      <c r="F247" s="29"/>
      <c r="G247" s="22"/>
      <c r="H247" s="22"/>
      <c r="I247" s="22"/>
      <c r="J247" s="22"/>
      <c r="K247" s="48"/>
      <c r="L247" s="22"/>
      <c r="M247" s="22"/>
      <c r="N247" s="22"/>
      <c r="O247" s="22"/>
      <c r="P247" s="22"/>
      <c r="Q247" s="22"/>
      <c r="R247" s="50"/>
      <c r="S247" s="48"/>
      <c r="T247" s="91"/>
      <c r="U247" s="14"/>
      <c r="V247" s="91"/>
      <c r="W247" s="653"/>
      <c r="X247" s="654"/>
      <c r="Y247" s="22"/>
      <c r="Z247" s="14"/>
      <c r="AA247" s="29"/>
      <c r="AB247" s="43" t="str">
        <f t="shared" si="3"/>
        <v>اطلاعات كامل وارد نشده است</v>
      </c>
    </row>
    <row r="248" spans="1:28" ht="18">
      <c r="A248" s="27">
        <v>236</v>
      </c>
      <c r="B248" s="91"/>
      <c r="C248" s="91"/>
      <c r="D248" s="91"/>
      <c r="E248" s="13"/>
      <c r="F248" s="29"/>
      <c r="G248" s="22"/>
      <c r="H248" s="22"/>
      <c r="I248" s="22"/>
      <c r="J248" s="22"/>
      <c r="K248" s="48"/>
      <c r="L248" s="22"/>
      <c r="M248" s="22"/>
      <c r="N248" s="22"/>
      <c r="O248" s="22"/>
      <c r="P248" s="22"/>
      <c r="Q248" s="22"/>
      <c r="R248" s="50"/>
      <c r="S248" s="48"/>
      <c r="T248" s="91"/>
      <c r="U248" s="14"/>
      <c r="V248" s="91"/>
      <c r="W248" s="653"/>
      <c r="X248" s="654"/>
      <c r="Y248" s="22"/>
      <c r="Z248" s="14"/>
      <c r="AA248" s="29"/>
      <c r="AB248" s="43" t="str">
        <f t="shared" si="3"/>
        <v>اطلاعات كامل وارد نشده است</v>
      </c>
    </row>
    <row r="249" spans="1:28" ht="18">
      <c r="A249" s="27">
        <v>237</v>
      </c>
      <c r="B249" s="91"/>
      <c r="C249" s="91"/>
      <c r="D249" s="91"/>
      <c r="E249" s="13"/>
      <c r="F249" s="29"/>
      <c r="G249" s="22"/>
      <c r="H249" s="22"/>
      <c r="I249" s="22"/>
      <c r="J249" s="22"/>
      <c r="K249" s="48"/>
      <c r="L249" s="22"/>
      <c r="M249" s="22"/>
      <c r="N249" s="22"/>
      <c r="O249" s="22"/>
      <c r="P249" s="22"/>
      <c r="Q249" s="22"/>
      <c r="R249" s="50"/>
      <c r="S249" s="48"/>
      <c r="T249" s="91"/>
      <c r="U249" s="14"/>
      <c r="V249" s="91"/>
      <c r="W249" s="653"/>
      <c r="X249" s="654"/>
      <c r="Y249" s="22"/>
      <c r="Z249" s="14"/>
      <c r="AA249" s="29"/>
      <c r="AB249" s="43" t="str">
        <f t="shared" si="3"/>
        <v>اطلاعات كامل وارد نشده است</v>
      </c>
    </row>
    <row r="250" spans="1:28" ht="18">
      <c r="A250" s="27">
        <v>238</v>
      </c>
      <c r="B250" s="91"/>
      <c r="C250" s="91"/>
      <c r="D250" s="91"/>
      <c r="E250" s="13"/>
      <c r="F250" s="29"/>
      <c r="G250" s="22"/>
      <c r="H250" s="22"/>
      <c r="I250" s="22"/>
      <c r="J250" s="22"/>
      <c r="K250" s="48"/>
      <c r="L250" s="22"/>
      <c r="M250" s="22"/>
      <c r="N250" s="22"/>
      <c r="O250" s="22"/>
      <c r="P250" s="22"/>
      <c r="Q250" s="22"/>
      <c r="R250" s="50"/>
      <c r="S250" s="48"/>
      <c r="T250" s="91"/>
      <c r="U250" s="14"/>
      <c r="V250" s="91"/>
      <c r="W250" s="653"/>
      <c r="X250" s="654"/>
      <c r="Y250" s="22"/>
      <c r="Z250" s="14"/>
      <c r="AA250" s="29"/>
      <c r="AB250" s="43" t="str">
        <f t="shared" si="3"/>
        <v>اطلاعات كامل وارد نشده است</v>
      </c>
    </row>
    <row r="251" spans="1:28" ht="18">
      <c r="A251" s="27">
        <v>239</v>
      </c>
      <c r="B251" s="91"/>
      <c r="C251" s="91"/>
      <c r="D251" s="91"/>
      <c r="E251" s="13"/>
      <c r="F251" s="29"/>
      <c r="G251" s="22"/>
      <c r="H251" s="22"/>
      <c r="I251" s="22"/>
      <c r="J251" s="22"/>
      <c r="K251" s="48"/>
      <c r="L251" s="22"/>
      <c r="M251" s="22"/>
      <c r="N251" s="22"/>
      <c r="O251" s="22"/>
      <c r="P251" s="22"/>
      <c r="Q251" s="22"/>
      <c r="R251" s="50"/>
      <c r="S251" s="48"/>
      <c r="T251" s="91"/>
      <c r="U251" s="14"/>
      <c r="V251" s="91"/>
      <c r="W251" s="653"/>
      <c r="X251" s="654"/>
      <c r="Y251" s="22"/>
      <c r="Z251" s="14"/>
      <c r="AA251" s="29"/>
      <c r="AB251" s="43" t="str">
        <f t="shared" si="3"/>
        <v>اطلاعات كامل وارد نشده است</v>
      </c>
    </row>
    <row r="252" spans="1:28" ht="18">
      <c r="A252" s="27">
        <v>240</v>
      </c>
      <c r="B252" s="91"/>
      <c r="C252" s="91"/>
      <c r="D252" s="91"/>
      <c r="E252" s="13"/>
      <c r="F252" s="29"/>
      <c r="G252" s="22"/>
      <c r="H252" s="22"/>
      <c r="I252" s="22"/>
      <c r="J252" s="22"/>
      <c r="K252" s="48"/>
      <c r="L252" s="22"/>
      <c r="M252" s="22"/>
      <c r="N252" s="22"/>
      <c r="O252" s="22"/>
      <c r="P252" s="22"/>
      <c r="Q252" s="22"/>
      <c r="R252" s="50"/>
      <c r="S252" s="48"/>
      <c r="T252" s="91"/>
      <c r="U252" s="14"/>
      <c r="V252" s="91"/>
      <c r="W252" s="653"/>
      <c r="X252" s="654"/>
      <c r="Y252" s="22"/>
      <c r="Z252" s="14"/>
      <c r="AA252" s="29"/>
      <c r="AB252" s="43" t="str">
        <f t="shared" si="3"/>
        <v>اطلاعات كامل وارد نشده است</v>
      </c>
    </row>
    <row r="253" spans="1:28" ht="18">
      <c r="A253" s="27">
        <v>241</v>
      </c>
      <c r="B253" s="91"/>
      <c r="C253" s="91"/>
      <c r="D253" s="91"/>
      <c r="E253" s="13"/>
      <c r="F253" s="29"/>
      <c r="G253" s="22"/>
      <c r="H253" s="22"/>
      <c r="I253" s="22"/>
      <c r="J253" s="22"/>
      <c r="K253" s="48"/>
      <c r="L253" s="22"/>
      <c r="M253" s="22"/>
      <c r="N253" s="22"/>
      <c r="O253" s="22"/>
      <c r="P253" s="22"/>
      <c r="Q253" s="22"/>
      <c r="R253" s="50"/>
      <c r="S253" s="48"/>
      <c r="T253" s="91"/>
      <c r="U253" s="14"/>
      <c r="V253" s="91"/>
      <c r="W253" s="653"/>
      <c r="X253" s="654"/>
      <c r="Y253" s="22"/>
      <c r="Z253" s="14"/>
      <c r="AA253" s="29"/>
      <c r="AB253" s="43" t="str">
        <f t="shared" si="3"/>
        <v>اطلاعات كامل وارد نشده است</v>
      </c>
    </row>
    <row r="254" spans="1:28" ht="18">
      <c r="A254" s="27">
        <v>242</v>
      </c>
      <c r="B254" s="91"/>
      <c r="C254" s="91"/>
      <c r="D254" s="91"/>
      <c r="E254" s="13"/>
      <c r="F254" s="29"/>
      <c r="G254" s="22"/>
      <c r="H254" s="22"/>
      <c r="I254" s="22"/>
      <c r="J254" s="22"/>
      <c r="K254" s="48"/>
      <c r="L254" s="22"/>
      <c r="M254" s="22"/>
      <c r="N254" s="22"/>
      <c r="O254" s="22"/>
      <c r="P254" s="22"/>
      <c r="Q254" s="22"/>
      <c r="R254" s="50"/>
      <c r="S254" s="48"/>
      <c r="T254" s="91"/>
      <c r="U254" s="14"/>
      <c r="V254" s="91"/>
      <c r="W254" s="653"/>
      <c r="X254" s="654"/>
      <c r="Y254" s="22"/>
      <c r="Z254" s="14"/>
      <c r="AA254" s="29"/>
      <c r="AB254" s="43" t="str">
        <f t="shared" si="3"/>
        <v>اطلاعات كامل وارد نشده است</v>
      </c>
    </row>
    <row r="255" spans="1:28" ht="18">
      <c r="A255" s="27">
        <v>243</v>
      </c>
      <c r="B255" s="91"/>
      <c r="C255" s="91"/>
      <c r="D255" s="91"/>
      <c r="E255" s="13"/>
      <c r="F255" s="29"/>
      <c r="G255" s="22"/>
      <c r="H255" s="22"/>
      <c r="I255" s="22"/>
      <c r="J255" s="22"/>
      <c r="K255" s="48"/>
      <c r="L255" s="22"/>
      <c r="M255" s="22"/>
      <c r="N255" s="22"/>
      <c r="O255" s="22"/>
      <c r="P255" s="22"/>
      <c r="Q255" s="22"/>
      <c r="R255" s="50"/>
      <c r="S255" s="48"/>
      <c r="T255" s="91"/>
      <c r="U255" s="14"/>
      <c r="V255" s="91"/>
      <c r="W255" s="653"/>
      <c r="X255" s="654"/>
      <c r="Y255" s="22"/>
      <c r="Z255" s="14"/>
      <c r="AA255" s="29"/>
      <c r="AB255" s="43" t="str">
        <f t="shared" si="3"/>
        <v>اطلاعات كامل وارد نشده است</v>
      </c>
    </row>
    <row r="256" spans="1:28" ht="18">
      <c r="A256" s="27">
        <v>244</v>
      </c>
      <c r="B256" s="91"/>
      <c r="C256" s="91"/>
      <c r="D256" s="91"/>
      <c r="E256" s="13"/>
      <c r="F256" s="29"/>
      <c r="G256" s="22"/>
      <c r="H256" s="22"/>
      <c r="I256" s="22"/>
      <c r="J256" s="22"/>
      <c r="K256" s="48"/>
      <c r="L256" s="22"/>
      <c r="M256" s="22"/>
      <c r="N256" s="22"/>
      <c r="O256" s="22"/>
      <c r="P256" s="22"/>
      <c r="Q256" s="22"/>
      <c r="R256" s="50"/>
      <c r="S256" s="48"/>
      <c r="T256" s="91"/>
      <c r="U256" s="14"/>
      <c r="V256" s="91"/>
      <c r="W256" s="653"/>
      <c r="X256" s="654"/>
      <c r="Y256" s="22"/>
      <c r="Z256" s="14"/>
      <c r="AA256" s="29"/>
      <c r="AB256" s="43" t="str">
        <f t="shared" si="3"/>
        <v>اطلاعات كامل وارد نشده است</v>
      </c>
    </row>
    <row r="257" spans="1:28" ht="18">
      <c r="A257" s="27">
        <v>245</v>
      </c>
      <c r="B257" s="91"/>
      <c r="C257" s="91"/>
      <c r="D257" s="91"/>
      <c r="E257" s="13"/>
      <c r="F257" s="29"/>
      <c r="G257" s="22"/>
      <c r="H257" s="22"/>
      <c r="I257" s="22"/>
      <c r="J257" s="22"/>
      <c r="K257" s="48"/>
      <c r="L257" s="22"/>
      <c r="M257" s="22"/>
      <c r="N257" s="22"/>
      <c r="O257" s="22"/>
      <c r="P257" s="22"/>
      <c r="Q257" s="22"/>
      <c r="R257" s="50"/>
      <c r="S257" s="48"/>
      <c r="T257" s="91"/>
      <c r="U257" s="14"/>
      <c r="V257" s="91"/>
      <c r="W257" s="653"/>
      <c r="X257" s="654"/>
      <c r="Y257" s="22"/>
      <c r="Z257" s="14"/>
      <c r="AA257" s="29"/>
      <c r="AB257" s="43" t="str">
        <f t="shared" si="3"/>
        <v>اطلاعات كامل وارد نشده است</v>
      </c>
    </row>
    <row r="258" spans="1:28" ht="18">
      <c r="A258" s="27">
        <v>246</v>
      </c>
      <c r="B258" s="91"/>
      <c r="C258" s="91"/>
      <c r="D258" s="91"/>
      <c r="E258" s="13"/>
      <c r="F258" s="29"/>
      <c r="G258" s="22"/>
      <c r="H258" s="22"/>
      <c r="I258" s="22"/>
      <c r="J258" s="22"/>
      <c r="K258" s="48"/>
      <c r="L258" s="22"/>
      <c r="M258" s="22"/>
      <c r="N258" s="22"/>
      <c r="O258" s="22"/>
      <c r="P258" s="22"/>
      <c r="Q258" s="22"/>
      <c r="R258" s="50"/>
      <c r="S258" s="48"/>
      <c r="T258" s="91"/>
      <c r="U258" s="14"/>
      <c r="V258" s="91"/>
      <c r="W258" s="653"/>
      <c r="X258" s="654"/>
      <c r="Y258" s="22"/>
      <c r="Z258" s="14"/>
      <c r="AA258" s="29"/>
      <c r="AB258" s="43" t="str">
        <f t="shared" si="3"/>
        <v>اطلاعات كامل وارد نشده است</v>
      </c>
    </row>
    <row r="259" spans="1:28" ht="18">
      <c r="A259" s="27">
        <v>247</v>
      </c>
      <c r="B259" s="91"/>
      <c r="C259" s="91"/>
      <c r="D259" s="91"/>
      <c r="E259" s="13"/>
      <c r="F259" s="29"/>
      <c r="G259" s="22"/>
      <c r="H259" s="22"/>
      <c r="I259" s="22"/>
      <c r="J259" s="22"/>
      <c r="K259" s="48"/>
      <c r="L259" s="22"/>
      <c r="M259" s="22"/>
      <c r="N259" s="22"/>
      <c r="O259" s="22"/>
      <c r="P259" s="22"/>
      <c r="Q259" s="22"/>
      <c r="R259" s="50"/>
      <c r="S259" s="48"/>
      <c r="T259" s="91"/>
      <c r="U259" s="14"/>
      <c r="V259" s="91"/>
      <c r="W259" s="653"/>
      <c r="X259" s="654"/>
      <c r="Y259" s="22"/>
      <c r="Z259" s="14"/>
      <c r="AA259" s="29"/>
      <c r="AB259" s="43" t="str">
        <f t="shared" si="3"/>
        <v>اطلاعات كامل وارد نشده است</v>
      </c>
    </row>
    <row r="260" spans="1:28" ht="18">
      <c r="A260" s="27">
        <v>248</v>
      </c>
      <c r="B260" s="91"/>
      <c r="C260" s="91"/>
      <c r="D260" s="91"/>
      <c r="E260" s="13"/>
      <c r="F260" s="29"/>
      <c r="G260" s="22"/>
      <c r="H260" s="22"/>
      <c r="I260" s="22"/>
      <c r="J260" s="22"/>
      <c r="K260" s="48"/>
      <c r="L260" s="22"/>
      <c r="M260" s="22"/>
      <c r="N260" s="22"/>
      <c r="O260" s="22"/>
      <c r="P260" s="22"/>
      <c r="Q260" s="22"/>
      <c r="R260" s="50"/>
      <c r="S260" s="48"/>
      <c r="T260" s="91"/>
      <c r="U260" s="14"/>
      <c r="V260" s="91"/>
      <c r="W260" s="653"/>
      <c r="X260" s="654"/>
      <c r="Y260" s="22"/>
      <c r="Z260" s="14"/>
      <c r="AA260" s="29"/>
      <c r="AB260" s="43" t="str">
        <f t="shared" si="3"/>
        <v>اطلاعات كامل وارد نشده است</v>
      </c>
    </row>
    <row r="261" spans="1:28" ht="18">
      <c r="A261" s="27">
        <v>249</v>
      </c>
      <c r="B261" s="91"/>
      <c r="C261" s="91"/>
      <c r="D261" s="91"/>
      <c r="E261" s="13"/>
      <c r="F261" s="29"/>
      <c r="G261" s="22"/>
      <c r="H261" s="22"/>
      <c r="I261" s="22"/>
      <c r="J261" s="22"/>
      <c r="K261" s="48"/>
      <c r="L261" s="22"/>
      <c r="M261" s="22"/>
      <c r="N261" s="22"/>
      <c r="O261" s="22"/>
      <c r="P261" s="22"/>
      <c r="Q261" s="22"/>
      <c r="R261" s="50"/>
      <c r="S261" s="48"/>
      <c r="T261" s="91"/>
      <c r="U261" s="14"/>
      <c r="V261" s="91"/>
      <c r="W261" s="653"/>
      <c r="X261" s="654"/>
      <c r="Y261" s="22"/>
      <c r="Z261" s="14"/>
      <c r="AA261" s="29"/>
      <c r="AB261" s="43" t="str">
        <f t="shared" si="3"/>
        <v>اطلاعات كامل وارد نشده است</v>
      </c>
    </row>
    <row r="262" spans="1:28" ht="18">
      <c r="A262" s="27">
        <v>250</v>
      </c>
      <c r="B262" s="91"/>
      <c r="C262" s="91"/>
      <c r="D262" s="91"/>
      <c r="E262" s="13"/>
      <c r="F262" s="29"/>
      <c r="G262" s="22"/>
      <c r="H262" s="22"/>
      <c r="I262" s="22"/>
      <c r="J262" s="22"/>
      <c r="K262" s="48"/>
      <c r="L262" s="22"/>
      <c r="M262" s="22"/>
      <c r="N262" s="22"/>
      <c r="O262" s="22"/>
      <c r="P262" s="22"/>
      <c r="Q262" s="22"/>
      <c r="R262" s="50"/>
      <c r="S262" s="48"/>
      <c r="T262" s="91"/>
      <c r="U262" s="14"/>
      <c r="V262" s="91"/>
      <c r="W262" s="653"/>
      <c r="X262" s="654"/>
      <c r="Y262" s="22"/>
      <c r="Z262" s="14"/>
      <c r="AA262" s="29"/>
      <c r="AB262" s="43" t="str">
        <f t="shared" si="3"/>
        <v>اطلاعات كامل وارد نشده است</v>
      </c>
    </row>
    <row r="264" spans="1:28" ht="17.399999999999999">
      <c r="C264" s="662" t="s">
        <v>185</v>
      </c>
      <c r="D264" s="663"/>
      <c r="E264" s="663"/>
      <c r="F264" s="663"/>
      <c r="G264" s="663"/>
      <c r="H264" s="664"/>
      <c r="I264" s="102"/>
      <c r="J264" s="103"/>
      <c r="K264" s="662" t="s">
        <v>662</v>
      </c>
      <c r="L264" s="663"/>
      <c r="M264" s="663"/>
      <c r="N264" s="663"/>
      <c r="O264" s="664"/>
    </row>
    <row r="265" spans="1:28" ht="16.2">
      <c r="C265" s="498"/>
      <c r="D265" s="499"/>
      <c r="E265" s="499"/>
      <c r="F265" s="499"/>
      <c r="G265" s="499"/>
      <c r="H265" s="500"/>
      <c r="I265" s="102"/>
      <c r="J265" s="103"/>
      <c r="K265" s="655"/>
      <c r="L265" s="656"/>
      <c r="M265" s="656"/>
      <c r="N265" s="656"/>
      <c r="O265" s="657"/>
    </row>
    <row r="266" spans="1:28">
      <c r="C266" s="102"/>
      <c r="D266" s="102"/>
      <c r="E266" s="102"/>
      <c r="F266" s="102"/>
      <c r="G266" s="102"/>
      <c r="H266" s="102"/>
      <c r="I266" s="102"/>
      <c r="J266" s="103"/>
      <c r="K266" s="102"/>
      <c r="L266" s="102"/>
      <c r="M266" s="102"/>
      <c r="N266" s="102"/>
      <c r="O266" s="102"/>
    </row>
    <row r="267" spans="1:28" ht="17.399999999999999">
      <c r="C267" s="658" t="s">
        <v>186</v>
      </c>
      <c r="D267" s="658"/>
      <c r="E267" s="658"/>
      <c r="F267" s="658"/>
      <c r="G267" s="658"/>
      <c r="H267" s="658"/>
      <c r="I267" s="103"/>
      <c r="J267" s="103"/>
      <c r="K267" s="659" t="s">
        <v>187</v>
      </c>
      <c r="L267" s="659"/>
      <c r="M267" s="659"/>
      <c r="N267" s="659"/>
      <c r="O267" s="659"/>
    </row>
    <row r="268" spans="1:28" ht="16.2">
      <c r="C268" s="660"/>
      <c r="D268" s="660"/>
      <c r="E268" s="660"/>
      <c r="F268" s="660"/>
      <c r="G268" s="660"/>
      <c r="H268" s="660"/>
      <c r="I268" s="103"/>
      <c r="J268" s="103"/>
      <c r="K268" s="661"/>
      <c r="L268" s="661"/>
      <c r="M268" s="661"/>
      <c r="N268" s="661"/>
      <c r="O268" s="661"/>
    </row>
  </sheetData>
  <sheetProtection algorithmName="SHA-512" hashValue="R2kghNhl+BOLPdtqxJBSgsZM7atQ0ZymlaNiKtw/iE2loCWTUozSnzWdj3x28B9hd4HSPcHsnOmWwkbeG99tgw==" saltValue="lhVMlHKqnRYRIOWuFBUVLw==" spinCount="100000" sheet="1" objects="1" scenarios="1"/>
  <protectedRanges>
    <protectedRange sqref="K13:K262 Q13:Q262 N13:N262" name="Range1_1"/>
  </protectedRanges>
  <mergeCells count="274">
    <mergeCell ref="Z8:AA8"/>
    <mergeCell ref="Z9:AA9"/>
    <mergeCell ref="D10:G10"/>
    <mergeCell ref="N10:O10"/>
    <mergeCell ref="Z10:AA10"/>
    <mergeCell ref="W12:X12"/>
    <mergeCell ref="A1:B1"/>
    <mergeCell ref="A5:R5"/>
    <mergeCell ref="W5:W6"/>
    <mergeCell ref="X5:X6"/>
    <mergeCell ref="Z5:Z7"/>
    <mergeCell ref="A6:R6"/>
    <mergeCell ref="A7:R7"/>
    <mergeCell ref="W7:W8"/>
    <mergeCell ref="X7:X8"/>
    <mergeCell ref="A8:C8"/>
    <mergeCell ref="W19:X19"/>
    <mergeCell ref="W20:X20"/>
    <mergeCell ref="W21:X21"/>
    <mergeCell ref="W22:X22"/>
    <mergeCell ref="W23:X23"/>
    <mergeCell ref="W24:X24"/>
    <mergeCell ref="W13:X13"/>
    <mergeCell ref="W14:X14"/>
    <mergeCell ref="W15:X15"/>
    <mergeCell ref="W16:X16"/>
    <mergeCell ref="W17:X17"/>
    <mergeCell ref="W18:X18"/>
    <mergeCell ref="W31:X31"/>
    <mergeCell ref="W32:X32"/>
    <mergeCell ref="W33:X33"/>
    <mergeCell ref="W34:X34"/>
    <mergeCell ref="W35:X35"/>
    <mergeCell ref="W36:X36"/>
    <mergeCell ref="W25:X25"/>
    <mergeCell ref="W26:X26"/>
    <mergeCell ref="W27:X27"/>
    <mergeCell ref="W28:X28"/>
    <mergeCell ref="W29:X29"/>
    <mergeCell ref="W30:X30"/>
    <mergeCell ref="W43:X43"/>
    <mergeCell ref="W44:X44"/>
    <mergeCell ref="W45:X45"/>
    <mergeCell ref="W46:X46"/>
    <mergeCell ref="W47:X47"/>
    <mergeCell ref="W48:X48"/>
    <mergeCell ref="W37:X37"/>
    <mergeCell ref="W38:X38"/>
    <mergeCell ref="W39:X39"/>
    <mergeCell ref="W40:X40"/>
    <mergeCell ref="W41:X41"/>
    <mergeCell ref="W42:X42"/>
    <mergeCell ref="W55:X55"/>
    <mergeCell ref="W56:X56"/>
    <mergeCell ref="W57:X57"/>
    <mergeCell ref="W58:X58"/>
    <mergeCell ref="W59:X59"/>
    <mergeCell ref="W60:X60"/>
    <mergeCell ref="W49:X49"/>
    <mergeCell ref="W50:X50"/>
    <mergeCell ref="W51:X51"/>
    <mergeCell ref="W52:X52"/>
    <mergeCell ref="W53:X53"/>
    <mergeCell ref="W54:X54"/>
    <mergeCell ref="W67:X67"/>
    <mergeCell ref="W68:X68"/>
    <mergeCell ref="W69:X69"/>
    <mergeCell ref="W70:X70"/>
    <mergeCell ref="W71:X71"/>
    <mergeCell ref="W72:X72"/>
    <mergeCell ref="W61:X61"/>
    <mergeCell ref="W62:X62"/>
    <mergeCell ref="W63:X63"/>
    <mergeCell ref="W64:X64"/>
    <mergeCell ref="W65:X65"/>
    <mergeCell ref="W66:X66"/>
    <mergeCell ref="W79:X79"/>
    <mergeCell ref="W80:X80"/>
    <mergeCell ref="W81:X81"/>
    <mergeCell ref="W82:X82"/>
    <mergeCell ref="W83:X83"/>
    <mergeCell ref="W84:X84"/>
    <mergeCell ref="W73:X73"/>
    <mergeCell ref="W74:X74"/>
    <mergeCell ref="W75:X75"/>
    <mergeCell ref="W76:X76"/>
    <mergeCell ref="W77:X77"/>
    <mergeCell ref="W78:X78"/>
    <mergeCell ref="W91:X91"/>
    <mergeCell ref="W92:X92"/>
    <mergeCell ref="W93:X93"/>
    <mergeCell ref="W94:X94"/>
    <mergeCell ref="W95:X95"/>
    <mergeCell ref="W96:X96"/>
    <mergeCell ref="W85:X85"/>
    <mergeCell ref="W86:X86"/>
    <mergeCell ref="W87:X87"/>
    <mergeCell ref="W88:X88"/>
    <mergeCell ref="W89:X89"/>
    <mergeCell ref="W90:X90"/>
    <mergeCell ref="W103:X103"/>
    <mergeCell ref="W104:X104"/>
    <mergeCell ref="W105:X105"/>
    <mergeCell ref="W106:X106"/>
    <mergeCell ref="W107:X107"/>
    <mergeCell ref="W108:X108"/>
    <mergeCell ref="W97:X97"/>
    <mergeCell ref="W98:X98"/>
    <mergeCell ref="W99:X99"/>
    <mergeCell ref="W100:X100"/>
    <mergeCell ref="W101:X101"/>
    <mergeCell ref="W102:X102"/>
    <mergeCell ref="W115:X115"/>
    <mergeCell ref="W116:X116"/>
    <mergeCell ref="W117:X117"/>
    <mergeCell ref="W118:X118"/>
    <mergeCell ref="W119:X119"/>
    <mergeCell ref="W120:X120"/>
    <mergeCell ref="W109:X109"/>
    <mergeCell ref="W110:X110"/>
    <mergeCell ref="W111:X111"/>
    <mergeCell ref="W112:X112"/>
    <mergeCell ref="W113:X113"/>
    <mergeCell ref="W114:X114"/>
    <mergeCell ref="W127:X127"/>
    <mergeCell ref="W128:X128"/>
    <mergeCell ref="W129:X129"/>
    <mergeCell ref="W130:X130"/>
    <mergeCell ref="W131:X131"/>
    <mergeCell ref="W132:X132"/>
    <mergeCell ref="W121:X121"/>
    <mergeCell ref="W122:X122"/>
    <mergeCell ref="W123:X123"/>
    <mergeCell ref="W124:X124"/>
    <mergeCell ref="W125:X125"/>
    <mergeCell ref="W126:X126"/>
    <mergeCell ref="W139:X139"/>
    <mergeCell ref="W140:X140"/>
    <mergeCell ref="W141:X141"/>
    <mergeCell ref="W142:X142"/>
    <mergeCell ref="W143:X143"/>
    <mergeCell ref="W144:X144"/>
    <mergeCell ref="W133:X133"/>
    <mergeCell ref="W134:X134"/>
    <mergeCell ref="W135:X135"/>
    <mergeCell ref="W136:X136"/>
    <mergeCell ref="W137:X137"/>
    <mergeCell ref="W138:X138"/>
    <mergeCell ref="W151:X151"/>
    <mergeCell ref="W152:X152"/>
    <mergeCell ref="W153:X153"/>
    <mergeCell ref="W154:X154"/>
    <mergeCell ref="W155:X155"/>
    <mergeCell ref="W156:X156"/>
    <mergeCell ref="W145:X145"/>
    <mergeCell ref="W146:X146"/>
    <mergeCell ref="W147:X147"/>
    <mergeCell ref="W148:X148"/>
    <mergeCell ref="W149:X149"/>
    <mergeCell ref="W150:X150"/>
    <mergeCell ref="W163:X163"/>
    <mergeCell ref="W164:X164"/>
    <mergeCell ref="W165:X165"/>
    <mergeCell ref="W166:X166"/>
    <mergeCell ref="W167:X167"/>
    <mergeCell ref="W168:X168"/>
    <mergeCell ref="W157:X157"/>
    <mergeCell ref="W158:X158"/>
    <mergeCell ref="W159:X159"/>
    <mergeCell ref="W160:X160"/>
    <mergeCell ref="W161:X161"/>
    <mergeCell ref="W162:X162"/>
    <mergeCell ref="W175:X175"/>
    <mergeCell ref="W176:X176"/>
    <mergeCell ref="W177:X177"/>
    <mergeCell ref="W178:X178"/>
    <mergeCell ref="W179:X179"/>
    <mergeCell ref="W180:X180"/>
    <mergeCell ref="W169:X169"/>
    <mergeCell ref="W170:X170"/>
    <mergeCell ref="W171:X171"/>
    <mergeCell ref="W172:X172"/>
    <mergeCell ref="W173:X173"/>
    <mergeCell ref="W174:X174"/>
    <mergeCell ref="W187:X187"/>
    <mergeCell ref="W188:X188"/>
    <mergeCell ref="W189:X189"/>
    <mergeCell ref="W190:X190"/>
    <mergeCell ref="W191:X191"/>
    <mergeCell ref="W192:X192"/>
    <mergeCell ref="W181:X181"/>
    <mergeCell ref="W182:X182"/>
    <mergeCell ref="W183:X183"/>
    <mergeCell ref="W184:X184"/>
    <mergeCell ref="W185:X185"/>
    <mergeCell ref="W186:X186"/>
    <mergeCell ref="W199:X199"/>
    <mergeCell ref="W200:X200"/>
    <mergeCell ref="W201:X201"/>
    <mergeCell ref="W202:X202"/>
    <mergeCell ref="W203:X203"/>
    <mergeCell ref="W204:X204"/>
    <mergeCell ref="W193:X193"/>
    <mergeCell ref="W194:X194"/>
    <mergeCell ref="W195:X195"/>
    <mergeCell ref="W196:X196"/>
    <mergeCell ref="W197:X197"/>
    <mergeCell ref="W198:X198"/>
    <mergeCell ref="W211:X211"/>
    <mergeCell ref="W212:X212"/>
    <mergeCell ref="W213:X213"/>
    <mergeCell ref="W214:X214"/>
    <mergeCell ref="W215:X215"/>
    <mergeCell ref="W216:X216"/>
    <mergeCell ref="W205:X205"/>
    <mergeCell ref="W206:X206"/>
    <mergeCell ref="W207:X207"/>
    <mergeCell ref="W208:X208"/>
    <mergeCell ref="W209:X209"/>
    <mergeCell ref="W210:X210"/>
    <mergeCell ref="W223:X223"/>
    <mergeCell ref="W224:X224"/>
    <mergeCell ref="W225:X225"/>
    <mergeCell ref="W226:X226"/>
    <mergeCell ref="W227:X227"/>
    <mergeCell ref="W228:X228"/>
    <mergeCell ref="W217:X217"/>
    <mergeCell ref="W218:X218"/>
    <mergeCell ref="W219:X219"/>
    <mergeCell ref="W220:X220"/>
    <mergeCell ref="W221:X221"/>
    <mergeCell ref="W222:X222"/>
    <mergeCell ref="C265:H265"/>
    <mergeCell ref="K265:O265"/>
    <mergeCell ref="C267:H267"/>
    <mergeCell ref="K267:O267"/>
    <mergeCell ref="C268:H268"/>
    <mergeCell ref="K268:O268"/>
    <mergeCell ref="W229:X229"/>
    <mergeCell ref="W230:X230"/>
    <mergeCell ref="W231:X231"/>
    <mergeCell ref="W232:X232"/>
    <mergeCell ref="C264:H264"/>
    <mergeCell ref="K264:O264"/>
    <mergeCell ref="W233:X233"/>
    <mergeCell ref="W234:X234"/>
    <mergeCell ref="W235:X235"/>
    <mergeCell ref="W236:X236"/>
    <mergeCell ref="W237:X237"/>
    <mergeCell ref="W238:X238"/>
    <mergeCell ref="W239:X239"/>
    <mergeCell ref="W240:X240"/>
    <mergeCell ref="W241:X241"/>
    <mergeCell ref="W242:X242"/>
    <mergeCell ref="W243:X243"/>
    <mergeCell ref="W244:X244"/>
    <mergeCell ref="W245:X245"/>
    <mergeCell ref="W246:X246"/>
    <mergeCell ref="W247:X247"/>
    <mergeCell ref="W248:X248"/>
    <mergeCell ref="W249:X249"/>
    <mergeCell ref="W250:X250"/>
    <mergeCell ref="W251:X251"/>
    <mergeCell ref="W252:X252"/>
    <mergeCell ref="W253:X253"/>
    <mergeCell ref="W254:X254"/>
    <mergeCell ref="W255:X255"/>
    <mergeCell ref="W256:X256"/>
    <mergeCell ref="W257:X257"/>
    <mergeCell ref="W258:X258"/>
    <mergeCell ref="W259:X259"/>
    <mergeCell ref="W260:X260"/>
    <mergeCell ref="W261:X261"/>
    <mergeCell ref="W262:X262"/>
  </mergeCells>
  <conditionalFormatting sqref="F13:F262 K13:K262 R13:S262 AA13:AA262">
    <cfRule type="cellIs" dxfId="4" priority="108" operator="equal">
      <formula>1</formula>
    </cfRule>
  </conditionalFormatting>
  <conditionalFormatting sqref="AB14:AB262">
    <cfRule type="cellIs" dxfId="3" priority="107" operator="equal">
      <formula>"ورود اطلاعات كامل شد"</formula>
    </cfRule>
  </conditionalFormatting>
  <conditionalFormatting sqref="AB14:AB262">
    <cfRule type="cellIs" dxfId="2" priority="109" stopIfTrue="1" operator="equal">
      <formula>"اطلاعات كامل وارد نشده است"</formula>
    </cfRule>
  </conditionalFormatting>
  <conditionalFormatting sqref="AB13">
    <cfRule type="cellIs" dxfId="1" priority="1" operator="equal">
      <formula>"ورود اطلاعات كامل شد"</formula>
    </cfRule>
  </conditionalFormatting>
  <conditionalFormatting sqref="AB13">
    <cfRule type="cellIs" dxfId="0" priority="2" stopIfTrue="1" operator="equal">
      <formula>"اطلاعات كامل وارد نشده است"</formula>
    </cfRule>
  </conditionalFormatting>
  <dataValidations count="12">
    <dataValidation type="list" allowBlank="1" showInputMessage="1" showErrorMessage="1" sqref="N10 Z13:Z262" xr:uid="{00000000-0002-0000-0300-000000000000}">
      <formula1>ماه1</formula1>
    </dataValidation>
    <dataValidation type="list" allowBlank="1" showInputMessage="1" showErrorMessage="1" sqref="K10:L10 Z11" xr:uid="{00000000-0002-0000-0300-000001000000}">
      <formula1>شهرستان</formula1>
    </dataValidation>
    <dataValidation type="list" allowBlank="1" showInputMessage="1" showErrorMessage="1" sqref="R11 D10:G10 AA13:AA262" xr:uid="{00000000-0002-0000-0300-000002000000}">
      <formula1>بيمارستان</formula1>
    </dataValidation>
    <dataValidation type="list" allowBlank="1" showInputMessage="1" showErrorMessage="1" sqref="R14:R262" xr:uid="{00000000-0002-0000-0300-000003000000}">
      <formula1>بخش1</formula1>
    </dataValidation>
    <dataValidation type="list" allowBlank="1" showInputMessage="1" showErrorMessage="1" sqref="K13:K262" xr:uid="{00000000-0002-0000-0300-000004000000}">
      <formula1>فوتي</formula1>
    </dataValidation>
    <dataValidation type="list" allowBlank="1" showInputMessage="1" showErrorMessage="1" sqref="J13:J262" xr:uid="{00000000-0002-0000-0300-000005000000}">
      <formula1>سال1</formula1>
    </dataValidation>
    <dataValidation type="list" allowBlank="1" showInputMessage="1" showErrorMessage="1" sqref="M13:M262 P13:P262 I13:I262" xr:uid="{00000000-0002-0000-0300-000006000000}">
      <formula1>ماه2</formula1>
    </dataValidation>
    <dataValidation type="list" allowBlank="1" showInputMessage="1" showErrorMessage="1" sqref="L13:L262 O13:O262 G13:G262" xr:uid="{00000000-0002-0000-0300-000007000000}">
      <formula1>روز</formula1>
    </dataValidation>
    <dataValidation type="list" allowBlank="1" showInputMessage="1" showErrorMessage="1" sqref="F13:F262" xr:uid="{00000000-0002-0000-0300-000008000000}">
      <formula1>جنس</formula1>
    </dataValidation>
    <dataValidation type="list" allowBlank="1" showInputMessage="1" showErrorMessage="1" sqref="S13:S262" xr:uid="{00000000-0002-0000-0300-000009000000}">
      <formula1>بخش2</formula1>
    </dataValidation>
    <dataValidation type="list" allowBlank="1" showInputMessage="1" showErrorMessage="1" sqref="H13:H262" xr:uid="{00000000-0002-0000-0300-00000A000000}">
      <formula1>هفته</formula1>
    </dataValidation>
    <dataValidation type="list" allowBlank="1" showInputMessage="1" showErrorMessage="1" sqref="U13:U262" xr:uid="{00000000-0002-0000-0300-00000B000000}">
      <formula1>CPR</formula1>
    </dataValidation>
  </dataValidations>
  <printOptions horizontalCentered="1"/>
  <pageMargins left="0.19685039370078741" right="0.19685039370078741" top="0.39370078740157483" bottom="0.39370078740157483" header="0.19685039370078741" footer="0.19685039370078741"/>
  <pageSetup paperSize="9"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C000000}">
          <x14:formula1>
            <xm:f>'اطلاعات پايه'!$K$3:$K$92</xm:f>
          </x14:formula1>
          <xm:sqref>R13</xm:sqref>
        </x14:dataValidation>
        <x14:dataValidation type="list" allowBlank="1" showInputMessage="1" showErrorMessage="1" xr:uid="{00000000-0002-0000-0300-000010000000}">
          <x14:formula1>
            <xm:f>'اطلاعات پايه'!$B$3:$B$4</xm:f>
          </x14:formula1>
          <xm:sqref>E13:E262</xm:sqref>
        </x14:dataValidation>
        <x14:dataValidation type="list" allowBlank="1" showInputMessage="1" showErrorMessage="1" xr:uid="{00000000-0002-0000-0300-00000D000000}">
          <x14:formula1>
            <xm:f>'اطلاعات پايه'!$I$3:$I$5</xm:f>
          </x14:formula1>
          <xm:sqref>R10</xm:sqref>
        </x14:dataValidation>
        <x14:dataValidation type="list" allowBlank="1" showInputMessage="1" showErrorMessage="1" xr:uid="{00000000-0002-0000-0300-00000E000000}">
          <x14:formula1>
            <xm:f>'اطلاعات پايه'!$I$3:$I$7</xm:f>
          </x14:formula1>
          <xm:sqref>Y14:Y262</xm:sqref>
        </x14:dataValidation>
        <x14:dataValidation type="list" allowBlank="1" showInputMessage="1" showErrorMessage="1" xr:uid="{3D2C36DE-CA5B-44B4-AB11-B8A1F3D70853}">
          <x14:formula1>
            <xm:f>'اطلاعات پايه'!$I$2:$I$7</xm:f>
          </x14:formula1>
          <xm:sqref>Y13 Q13:Q262 N13:N262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35"/>
  </sheetPr>
  <dimension ref="A1:Q334"/>
  <sheetViews>
    <sheetView rightToLeft="1" workbookViewId="0">
      <selection activeCell="I8" sqref="I8"/>
    </sheetView>
  </sheetViews>
  <sheetFormatPr defaultRowHeight="13.2"/>
  <cols>
    <col min="1" max="3" width="7.6640625" customWidth="1"/>
    <col min="4" max="5" width="7.6640625" style="4" customWidth="1"/>
    <col min="6" max="6" width="7.6640625" customWidth="1"/>
    <col min="7" max="7" width="7.6640625" style="4" customWidth="1"/>
    <col min="8" max="8" width="7.6640625" customWidth="1"/>
    <col min="9" max="9" width="7.6640625" style="19" customWidth="1"/>
    <col min="10" max="10" width="28.33203125" style="21" bestFit="1" customWidth="1"/>
    <col min="11" max="11" width="28.33203125" bestFit="1" customWidth="1"/>
    <col min="12" max="12" width="25.6640625" style="21" customWidth="1"/>
    <col min="13" max="13" width="25.6640625" customWidth="1"/>
    <col min="14" max="14" width="24.6640625" customWidth="1"/>
    <col min="15" max="15" width="17.6640625" bestFit="1" customWidth="1"/>
    <col min="16" max="16" width="17.6640625" customWidth="1"/>
    <col min="17" max="17" width="43.6640625" bestFit="1" customWidth="1"/>
    <col min="18" max="18" width="11.6640625" bestFit="1" customWidth="1"/>
    <col min="19" max="19" width="19.44140625" bestFit="1" customWidth="1"/>
    <col min="20" max="21" width="18.109375" bestFit="1" customWidth="1"/>
    <col min="22" max="22" width="8" bestFit="1" customWidth="1"/>
    <col min="23" max="23" width="28.33203125" bestFit="1" customWidth="1"/>
    <col min="24" max="24" width="8.33203125" bestFit="1" customWidth="1"/>
    <col min="25" max="25" width="15.5546875" bestFit="1" customWidth="1"/>
    <col min="26" max="26" width="14.6640625" bestFit="1" customWidth="1"/>
    <col min="27" max="27" width="12.88671875" bestFit="1" customWidth="1"/>
    <col min="28" max="28" width="13.44140625" bestFit="1" customWidth="1"/>
    <col min="29" max="29" width="11" bestFit="1" customWidth="1"/>
    <col min="30" max="30" width="4.33203125" bestFit="1" customWidth="1"/>
    <col min="31" max="31" width="8.5546875" bestFit="1" customWidth="1"/>
    <col min="32" max="32" width="7.88671875" bestFit="1" customWidth="1"/>
    <col min="33" max="33" width="9.33203125" bestFit="1" customWidth="1"/>
    <col min="34" max="34" width="10.109375" bestFit="1" customWidth="1"/>
    <col min="35" max="35" width="18.33203125" bestFit="1" customWidth="1"/>
    <col min="36" max="36" width="9.44140625" bestFit="1" customWidth="1"/>
    <col min="37" max="37" width="7.88671875" bestFit="1" customWidth="1"/>
    <col min="38" max="38" width="8" bestFit="1" customWidth="1"/>
    <col min="39" max="39" width="13.88671875" bestFit="1" customWidth="1"/>
    <col min="40" max="40" width="5.44140625" bestFit="1" customWidth="1"/>
    <col min="41" max="41" width="10" bestFit="1" customWidth="1"/>
    <col min="42" max="42" width="5" bestFit="1" customWidth="1"/>
    <col min="43" max="43" width="4.88671875" bestFit="1" customWidth="1"/>
    <col min="44" max="44" width="5.44140625" bestFit="1" customWidth="1"/>
    <col min="45" max="46" width="9" bestFit="1" customWidth="1"/>
    <col min="47" max="47" width="14.6640625" bestFit="1" customWidth="1"/>
    <col min="48" max="48" width="12.88671875" bestFit="1" customWidth="1"/>
    <col min="49" max="49" width="19.109375" bestFit="1" customWidth="1"/>
    <col min="50" max="50" width="11" bestFit="1" customWidth="1"/>
    <col min="51" max="51" width="9.88671875" bestFit="1" customWidth="1"/>
    <col min="52" max="52" width="6.5546875" bestFit="1" customWidth="1"/>
    <col min="53" max="53" width="6.109375" bestFit="1" customWidth="1"/>
    <col min="54" max="54" width="7.44140625" bestFit="1" customWidth="1"/>
    <col min="55" max="55" width="8.88671875" bestFit="1" customWidth="1"/>
    <col min="56" max="56" width="12.109375" bestFit="1" customWidth="1"/>
    <col min="57" max="57" width="11.33203125" bestFit="1" customWidth="1"/>
    <col min="58" max="58" width="7" bestFit="1" customWidth="1"/>
    <col min="59" max="59" width="11" bestFit="1" customWidth="1"/>
    <col min="60" max="60" width="10.109375" bestFit="1" customWidth="1"/>
    <col min="61" max="61" width="12.5546875" bestFit="1" customWidth="1"/>
  </cols>
  <sheetData>
    <row r="1" spans="1:17" s="4" customFormat="1" ht="17.100000000000001" customHeight="1">
      <c r="A1" s="72" t="s">
        <v>12</v>
      </c>
      <c r="B1" s="72" t="s">
        <v>677</v>
      </c>
      <c r="C1" s="72" t="s">
        <v>72</v>
      </c>
      <c r="D1" s="72" t="s">
        <v>112</v>
      </c>
      <c r="E1" s="72" t="s">
        <v>295</v>
      </c>
      <c r="F1" s="3" t="s">
        <v>129</v>
      </c>
      <c r="G1" s="72" t="s">
        <v>130</v>
      </c>
      <c r="H1" s="72" t="s">
        <v>131</v>
      </c>
      <c r="I1" s="3" t="s">
        <v>132</v>
      </c>
      <c r="J1" s="20" t="s">
        <v>11</v>
      </c>
      <c r="K1" s="3" t="s">
        <v>73</v>
      </c>
      <c r="L1" s="20" t="s">
        <v>107</v>
      </c>
      <c r="M1" s="3" t="s">
        <v>108</v>
      </c>
      <c r="N1" s="37" t="s">
        <v>133</v>
      </c>
      <c r="O1" s="37" t="s">
        <v>306</v>
      </c>
      <c r="Q1" s="31" t="s">
        <v>85</v>
      </c>
    </row>
    <row r="2" spans="1:17" ht="17.100000000000001" customHeight="1">
      <c r="A2" s="6"/>
      <c r="B2" s="6"/>
      <c r="C2" s="6"/>
      <c r="D2" s="6"/>
      <c r="E2" s="6"/>
      <c r="F2" s="6"/>
      <c r="G2" s="6"/>
      <c r="H2" s="6"/>
      <c r="I2" s="6"/>
      <c r="J2" s="6"/>
      <c r="K2" s="6"/>
      <c r="L2" s="6"/>
      <c r="M2" s="6"/>
      <c r="N2" s="38"/>
      <c r="O2" s="38"/>
      <c r="Q2" s="31" t="s">
        <v>90</v>
      </c>
    </row>
    <row r="3" spans="1:17" ht="17.100000000000001" customHeight="1">
      <c r="A3" s="16" t="s">
        <v>28</v>
      </c>
      <c r="B3" s="16" t="s">
        <v>678</v>
      </c>
      <c r="C3" s="5" t="s">
        <v>74</v>
      </c>
      <c r="D3" s="17">
        <v>1</v>
      </c>
      <c r="E3" s="17">
        <v>1</v>
      </c>
      <c r="F3" s="5" t="s">
        <v>15</v>
      </c>
      <c r="G3" s="17">
        <v>1</v>
      </c>
      <c r="H3" s="18">
        <v>1</v>
      </c>
      <c r="I3" s="112">
        <v>1401</v>
      </c>
      <c r="J3" s="108" t="s">
        <v>690</v>
      </c>
      <c r="K3" s="64" t="s">
        <v>352</v>
      </c>
      <c r="L3" s="64" t="s">
        <v>352</v>
      </c>
      <c r="M3" s="64" t="s">
        <v>352</v>
      </c>
      <c r="N3" s="68" t="s">
        <v>127</v>
      </c>
      <c r="O3" s="39" t="s">
        <v>304</v>
      </c>
      <c r="Q3" s="32" t="s">
        <v>99</v>
      </c>
    </row>
    <row r="4" spans="1:17" ht="17.100000000000001" customHeight="1">
      <c r="A4" s="16" t="s">
        <v>69</v>
      </c>
      <c r="B4" s="16" t="s">
        <v>679</v>
      </c>
      <c r="C4" s="5" t="s">
        <v>75</v>
      </c>
      <c r="D4" s="17">
        <v>2</v>
      </c>
      <c r="E4" s="17">
        <v>2</v>
      </c>
      <c r="F4" s="5" t="s">
        <v>16</v>
      </c>
      <c r="G4" s="17">
        <v>2</v>
      </c>
      <c r="H4" s="18">
        <v>2</v>
      </c>
      <c r="I4" s="121">
        <v>1402</v>
      </c>
      <c r="J4" s="108" t="s">
        <v>691</v>
      </c>
      <c r="K4" s="64" t="s">
        <v>355</v>
      </c>
      <c r="L4" s="64" t="s">
        <v>355</v>
      </c>
      <c r="M4" s="64" t="s">
        <v>355</v>
      </c>
      <c r="N4" s="68" t="s">
        <v>543</v>
      </c>
      <c r="O4" s="39" t="s">
        <v>305</v>
      </c>
      <c r="Q4" s="31" t="s">
        <v>88</v>
      </c>
    </row>
    <row r="5" spans="1:17" ht="17.100000000000001" customHeight="1">
      <c r="A5" s="16" t="s">
        <v>307</v>
      </c>
      <c r="B5" s="16"/>
      <c r="C5" s="5" t="s">
        <v>76</v>
      </c>
      <c r="D5" s="17">
        <v>3</v>
      </c>
      <c r="E5" s="17">
        <v>3</v>
      </c>
      <c r="F5" s="5" t="s">
        <v>17</v>
      </c>
      <c r="G5" s="17">
        <v>3</v>
      </c>
      <c r="H5" s="18">
        <v>3</v>
      </c>
      <c r="I5" s="121">
        <v>1403</v>
      </c>
      <c r="J5" s="108" t="s">
        <v>692</v>
      </c>
      <c r="K5" s="64" t="s">
        <v>345</v>
      </c>
      <c r="L5" s="64" t="s">
        <v>345</v>
      </c>
      <c r="M5" s="64" t="s">
        <v>345</v>
      </c>
      <c r="N5" s="68" t="s">
        <v>544</v>
      </c>
      <c r="Q5" s="31" t="s">
        <v>91</v>
      </c>
    </row>
    <row r="6" spans="1:17" ht="17.100000000000001" customHeight="1">
      <c r="D6" s="17">
        <v>4</v>
      </c>
      <c r="E6" s="17">
        <v>4</v>
      </c>
      <c r="F6" s="5" t="s">
        <v>18</v>
      </c>
      <c r="G6" s="17">
        <v>4</v>
      </c>
      <c r="H6" s="18">
        <v>4</v>
      </c>
      <c r="I6" s="121">
        <v>1404</v>
      </c>
      <c r="J6" s="108" t="s">
        <v>693</v>
      </c>
      <c r="K6" s="64" t="s">
        <v>37</v>
      </c>
      <c r="L6" s="64" t="s">
        <v>37</v>
      </c>
      <c r="M6" s="64" t="s">
        <v>37</v>
      </c>
      <c r="N6" s="68" t="s">
        <v>582</v>
      </c>
      <c r="Q6" s="31" t="s">
        <v>95</v>
      </c>
    </row>
    <row r="7" spans="1:17" ht="17.100000000000001" customHeight="1">
      <c r="D7" s="17">
        <v>5</v>
      </c>
      <c r="E7" s="17">
        <v>5</v>
      </c>
      <c r="F7" s="5" t="s">
        <v>19</v>
      </c>
      <c r="G7" s="17">
        <v>5</v>
      </c>
      <c r="H7" s="18">
        <v>5</v>
      </c>
      <c r="I7" s="121">
        <v>1405</v>
      </c>
      <c r="J7" s="108" t="s">
        <v>694</v>
      </c>
      <c r="K7" s="64" t="s">
        <v>343</v>
      </c>
      <c r="L7" s="64" t="s">
        <v>343</v>
      </c>
      <c r="M7" s="64" t="s">
        <v>343</v>
      </c>
      <c r="N7" s="68" t="s">
        <v>583</v>
      </c>
      <c r="Q7" s="31" t="s">
        <v>93</v>
      </c>
    </row>
    <row r="8" spans="1:17" ht="17.100000000000001" customHeight="1">
      <c r="D8" s="17">
        <v>6</v>
      </c>
      <c r="E8" s="17">
        <v>6</v>
      </c>
      <c r="F8" s="5" t="s">
        <v>20</v>
      </c>
      <c r="G8" s="17">
        <v>6</v>
      </c>
      <c r="H8" s="18">
        <v>6</v>
      </c>
      <c r="J8" s="108" t="s">
        <v>695</v>
      </c>
      <c r="K8" s="64" t="s">
        <v>317</v>
      </c>
      <c r="L8" s="64" t="s">
        <v>317</v>
      </c>
      <c r="M8" s="64" t="s">
        <v>317</v>
      </c>
      <c r="Q8" s="32" t="s">
        <v>86</v>
      </c>
    </row>
    <row r="9" spans="1:17" ht="17.100000000000001" customHeight="1">
      <c r="D9" s="17">
        <v>7</v>
      </c>
      <c r="E9" s="17">
        <v>7</v>
      </c>
      <c r="F9" s="5" t="s">
        <v>21</v>
      </c>
      <c r="G9" s="17">
        <v>7</v>
      </c>
      <c r="H9" s="18">
        <v>7</v>
      </c>
      <c r="J9" s="108" t="s">
        <v>696</v>
      </c>
      <c r="K9" s="64" t="s">
        <v>318</v>
      </c>
      <c r="L9" s="64" t="s">
        <v>318</v>
      </c>
      <c r="M9" s="64" t="s">
        <v>318</v>
      </c>
      <c r="Q9" s="32" t="s">
        <v>92</v>
      </c>
    </row>
    <row r="10" spans="1:17" ht="17.100000000000001" customHeight="1">
      <c r="D10" s="17">
        <v>8</v>
      </c>
      <c r="E10" s="17">
        <v>8</v>
      </c>
      <c r="F10" s="5" t="s">
        <v>22</v>
      </c>
      <c r="G10" s="17">
        <v>8</v>
      </c>
      <c r="H10" s="18">
        <v>8</v>
      </c>
      <c r="J10" s="108" t="s">
        <v>697</v>
      </c>
      <c r="K10" s="64" t="s">
        <v>40</v>
      </c>
      <c r="L10" s="64" t="s">
        <v>40</v>
      </c>
      <c r="M10" s="64" t="s">
        <v>40</v>
      </c>
      <c r="Q10" s="31" t="s">
        <v>87</v>
      </c>
    </row>
    <row r="11" spans="1:17" ht="17.100000000000001" customHeight="1">
      <c r="D11" s="17">
        <v>9</v>
      </c>
      <c r="E11" s="17">
        <v>9</v>
      </c>
      <c r="F11" s="5" t="s">
        <v>23</v>
      </c>
      <c r="G11" s="17">
        <v>9</v>
      </c>
      <c r="H11" s="18">
        <v>9</v>
      </c>
      <c r="I11"/>
      <c r="J11" s="108" t="s">
        <v>698</v>
      </c>
      <c r="K11" s="64" t="s">
        <v>598</v>
      </c>
      <c r="L11" s="64" t="s">
        <v>598</v>
      </c>
      <c r="M11" s="64" t="s">
        <v>598</v>
      </c>
      <c r="Q11" s="31" t="s">
        <v>94</v>
      </c>
    </row>
    <row r="12" spans="1:17" ht="17.100000000000001" customHeight="1">
      <c r="D12" s="17">
        <v>10</v>
      </c>
      <c r="E12" s="17">
        <v>10</v>
      </c>
      <c r="F12" s="5" t="s">
        <v>24</v>
      </c>
      <c r="G12" s="17">
        <v>10</v>
      </c>
      <c r="H12" s="18">
        <v>10</v>
      </c>
      <c r="I12"/>
      <c r="J12" s="108" t="s">
        <v>699</v>
      </c>
      <c r="K12" s="64" t="s">
        <v>319</v>
      </c>
      <c r="L12" s="64" t="s">
        <v>319</v>
      </c>
      <c r="M12" s="64" t="s">
        <v>319</v>
      </c>
      <c r="Q12" s="32" t="s">
        <v>98</v>
      </c>
    </row>
    <row r="13" spans="1:17" ht="17.100000000000001" customHeight="1">
      <c r="D13" s="17">
        <v>11</v>
      </c>
      <c r="E13" s="17">
        <v>11</v>
      </c>
      <c r="F13" s="5" t="s">
        <v>25</v>
      </c>
      <c r="G13" s="17">
        <v>11</v>
      </c>
      <c r="H13" s="18">
        <v>11</v>
      </c>
      <c r="I13"/>
      <c r="J13" s="108" t="s">
        <v>700</v>
      </c>
      <c r="K13" s="64" t="s">
        <v>39</v>
      </c>
      <c r="L13" s="64" t="s">
        <v>39</v>
      </c>
      <c r="M13" s="64" t="s">
        <v>39</v>
      </c>
      <c r="Q13" s="31" t="s">
        <v>114</v>
      </c>
    </row>
    <row r="14" spans="1:17" ht="17.100000000000001" customHeight="1">
      <c r="D14" s="17">
        <v>12</v>
      </c>
      <c r="E14" s="17">
        <v>12</v>
      </c>
      <c r="F14" s="5" t="s">
        <v>26</v>
      </c>
      <c r="G14" s="17">
        <v>12</v>
      </c>
      <c r="H14" s="18">
        <v>12</v>
      </c>
      <c r="I14"/>
      <c r="J14" s="108" t="s">
        <v>701</v>
      </c>
      <c r="K14" s="64" t="s">
        <v>342</v>
      </c>
      <c r="L14" s="64" t="s">
        <v>342</v>
      </c>
      <c r="M14" s="64" t="s">
        <v>342</v>
      </c>
      <c r="Q14" s="32" t="s">
        <v>97</v>
      </c>
    </row>
    <row r="15" spans="1:17" ht="17.100000000000001" customHeight="1">
      <c r="D15" s="17">
        <v>13</v>
      </c>
      <c r="E15" s="17">
        <v>13</v>
      </c>
      <c r="G15"/>
      <c r="H15" s="18">
        <v>13</v>
      </c>
      <c r="I15"/>
      <c r="J15" s="108" t="s">
        <v>702</v>
      </c>
      <c r="K15" s="64" t="s">
        <v>4</v>
      </c>
      <c r="L15" s="64" t="s">
        <v>4</v>
      </c>
      <c r="M15" s="64" t="s">
        <v>4</v>
      </c>
      <c r="Q15" s="30" t="s">
        <v>96</v>
      </c>
    </row>
    <row r="16" spans="1:17" ht="17.100000000000001" customHeight="1">
      <c r="D16" s="17">
        <v>14</v>
      </c>
      <c r="E16" s="17">
        <v>14</v>
      </c>
      <c r="G16"/>
      <c r="H16" s="18">
        <v>14</v>
      </c>
      <c r="I16"/>
      <c r="J16" s="108" t="s">
        <v>703</v>
      </c>
      <c r="K16" s="64" t="s">
        <v>346</v>
      </c>
      <c r="L16" s="64" t="s">
        <v>346</v>
      </c>
      <c r="M16" s="64" t="s">
        <v>346</v>
      </c>
    </row>
    <row r="17" spans="4:13" ht="17.100000000000001" customHeight="1">
      <c r="D17" s="17">
        <v>15</v>
      </c>
      <c r="E17" s="17">
        <v>15</v>
      </c>
      <c r="G17"/>
      <c r="H17" s="18">
        <v>15</v>
      </c>
      <c r="I17"/>
      <c r="J17" s="108" t="s">
        <v>731</v>
      </c>
      <c r="K17" s="64" t="s">
        <v>89</v>
      </c>
      <c r="L17" s="64" t="s">
        <v>89</v>
      </c>
      <c r="M17" s="64" t="s">
        <v>89</v>
      </c>
    </row>
    <row r="18" spans="4:13" ht="17.100000000000001" customHeight="1">
      <c r="D18" s="17">
        <v>16</v>
      </c>
      <c r="E18" s="17">
        <v>16</v>
      </c>
      <c r="G18"/>
      <c r="H18" s="18">
        <v>16</v>
      </c>
      <c r="I18"/>
      <c r="J18" s="109" t="s">
        <v>135</v>
      </c>
      <c r="K18" s="64" t="s">
        <v>347</v>
      </c>
      <c r="L18" s="64" t="s">
        <v>347</v>
      </c>
      <c r="M18" s="64" t="s">
        <v>347</v>
      </c>
    </row>
    <row r="19" spans="4:13" ht="17.100000000000001" customHeight="1">
      <c r="D19" s="17">
        <v>17</v>
      </c>
      <c r="E19" s="17">
        <v>17</v>
      </c>
      <c r="G19"/>
      <c r="H19" s="18">
        <v>17</v>
      </c>
      <c r="I19"/>
      <c r="J19" s="109" t="s">
        <v>68</v>
      </c>
      <c r="K19" s="64" t="s">
        <v>2</v>
      </c>
      <c r="L19" s="64" t="s">
        <v>2</v>
      </c>
      <c r="M19" s="64" t="s">
        <v>2</v>
      </c>
    </row>
    <row r="20" spans="4:13" ht="17.100000000000001" customHeight="1">
      <c r="D20" s="17">
        <v>18</v>
      </c>
      <c r="E20" s="17">
        <v>18</v>
      </c>
      <c r="G20"/>
      <c r="H20" s="18">
        <v>18</v>
      </c>
      <c r="I20"/>
      <c r="J20" s="109" t="s">
        <v>79</v>
      </c>
      <c r="K20" s="64" t="s">
        <v>348</v>
      </c>
      <c r="L20" s="64" t="s">
        <v>348</v>
      </c>
      <c r="M20" s="64" t="s">
        <v>348</v>
      </c>
    </row>
    <row r="21" spans="4:13" ht="17.100000000000001" customHeight="1">
      <c r="D21" s="17">
        <v>19</v>
      </c>
      <c r="E21" s="17">
        <v>19</v>
      </c>
      <c r="G21"/>
      <c r="H21" s="18">
        <v>19</v>
      </c>
      <c r="I21"/>
      <c r="J21" s="109" t="s">
        <v>67</v>
      </c>
      <c r="K21" s="64" t="s">
        <v>113</v>
      </c>
      <c r="L21" s="64" t="s">
        <v>113</v>
      </c>
      <c r="M21" s="64" t="s">
        <v>113</v>
      </c>
    </row>
    <row r="22" spans="4:13" ht="17.100000000000001" customHeight="1">
      <c r="D22" s="17">
        <v>20</v>
      </c>
      <c r="E22" s="17">
        <v>20</v>
      </c>
      <c r="G22"/>
      <c r="H22" s="18">
        <v>20</v>
      </c>
      <c r="I22"/>
      <c r="J22" s="109" t="s">
        <v>64</v>
      </c>
      <c r="K22" s="64" t="s">
        <v>164</v>
      </c>
      <c r="L22" s="64" t="s">
        <v>164</v>
      </c>
      <c r="M22" s="64" t="s">
        <v>164</v>
      </c>
    </row>
    <row r="23" spans="4:13" ht="17.100000000000001" customHeight="1">
      <c r="D23" s="17">
        <v>21</v>
      </c>
      <c r="E23" s="17">
        <v>21</v>
      </c>
      <c r="G23"/>
      <c r="H23" s="18">
        <v>21</v>
      </c>
      <c r="I23"/>
      <c r="J23" s="109" t="s">
        <v>63</v>
      </c>
      <c r="K23" s="64" t="s">
        <v>350</v>
      </c>
      <c r="L23" s="64" t="s">
        <v>350</v>
      </c>
      <c r="M23" s="64" t="s">
        <v>350</v>
      </c>
    </row>
    <row r="24" spans="4:13" ht="17.100000000000001" customHeight="1">
      <c r="D24" s="17">
        <v>22</v>
      </c>
      <c r="E24" s="17">
        <v>22</v>
      </c>
      <c r="G24"/>
      <c r="H24" s="18">
        <v>22</v>
      </c>
      <c r="I24"/>
      <c r="J24" s="109" t="s">
        <v>134</v>
      </c>
      <c r="K24" s="64" t="s">
        <v>349</v>
      </c>
      <c r="L24" s="64" t="s">
        <v>349</v>
      </c>
      <c r="M24" s="64" t="s">
        <v>349</v>
      </c>
    </row>
    <row r="25" spans="4:13" ht="17.100000000000001" customHeight="1">
      <c r="D25" s="17">
        <v>23</v>
      </c>
      <c r="E25" s="17">
        <v>23</v>
      </c>
      <c r="G25"/>
      <c r="H25" s="18">
        <v>23</v>
      </c>
      <c r="I25"/>
      <c r="J25" s="109" t="s">
        <v>80</v>
      </c>
      <c r="K25" s="64" t="s">
        <v>351</v>
      </c>
      <c r="L25" s="64" t="s">
        <v>351</v>
      </c>
      <c r="M25" s="64" t="s">
        <v>351</v>
      </c>
    </row>
    <row r="26" spans="4:13" ht="17.100000000000001" customHeight="1">
      <c r="D26" s="17">
        <v>24</v>
      </c>
      <c r="E26" s="17">
        <v>24</v>
      </c>
      <c r="G26"/>
      <c r="H26" s="18">
        <v>24</v>
      </c>
      <c r="I26"/>
      <c r="J26" s="109" t="s">
        <v>70</v>
      </c>
      <c r="K26" s="70" t="s">
        <v>602</v>
      </c>
      <c r="L26" s="70" t="s">
        <v>602</v>
      </c>
      <c r="M26" s="70" t="s">
        <v>602</v>
      </c>
    </row>
    <row r="27" spans="4:13" ht="17.100000000000001" customHeight="1">
      <c r="D27" s="17">
        <v>25</v>
      </c>
      <c r="E27" s="17">
        <v>25</v>
      </c>
      <c r="G27"/>
      <c r="H27" s="18">
        <v>25</v>
      </c>
      <c r="I27"/>
      <c r="J27" s="109" t="s">
        <v>81</v>
      </c>
      <c r="K27" s="64" t="s">
        <v>30</v>
      </c>
      <c r="L27" s="64" t="s">
        <v>30</v>
      </c>
      <c r="M27" s="64" t="s">
        <v>30</v>
      </c>
    </row>
    <row r="28" spans="4:13" ht="17.100000000000001" customHeight="1">
      <c r="D28" s="17">
        <v>26</v>
      </c>
      <c r="E28" s="17">
        <v>26</v>
      </c>
      <c r="G28"/>
      <c r="H28" s="18">
        <v>26</v>
      </c>
      <c r="I28"/>
      <c r="J28" s="109" t="s">
        <v>82</v>
      </c>
      <c r="K28" s="64" t="s">
        <v>61</v>
      </c>
      <c r="L28" s="64" t="s">
        <v>61</v>
      </c>
      <c r="M28" s="64" t="s">
        <v>61</v>
      </c>
    </row>
    <row r="29" spans="4:13" ht="17.100000000000001" customHeight="1">
      <c r="D29" s="17">
        <v>27</v>
      </c>
      <c r="E29" s="17">
        <v>27</v>
      </c>
      <c r="G29"/>
      <c r="H29" s="18">
        <v>27</v>
      </c>
      <c r="I29"/>
      <c r="J29" s="109" t="s">
        <v>71</v>
      </c>
      <c r="K29" s="64" t="s">
        <v>669</v>
      </c>
      <c r="L29" s="64" t="s">
        <v>669</v>
      </c>
      <c r="M29" s="64" t="s">
        <v>669</v>
      </c>
    </row>
    <row r="30" spans="4:13" ht="17.100000000000001" customHeight="1">
      <c r="D30" s="17">
        <v>28</v>
      </c>
      <c r="E30" s="17">
        <v>28</v>
      </c>
      <c r="G30"/>
      <c r="H30" s="18">
        <v>28</v>
      </c>
      <c r="I30"/>
      <c r="J30" s="109" t="s">
        <v>65</v>
      </c>
      <c r="K30" s="64" t="s">
        <v>600</v>
      </c>
      <c r="L30" s="64" t="s">
        <v>600</v>
      </c>
      <c r="M30" s="64" t="s">
        <v>600</v>
      </c>
    </row>
    <row r="31" spans="4:13" ht="17.100000000000001" customHeight="1">
      <c r="D31" s="17">
        <v>29</v>
      </c>
      <c r="E31" s="17">
        <v>29</v>
      </c>
      <c r="G31"/>
      <c r="H31" s="18">
        <v>29</v>
      </c>
      <c r="I31"/>
      <c r="J31" s="109" t="s">
        <v>642</v>
      </c>
      <c r="K31" s="64" t="s">
        <v>320</v>
      </c>
      <c r="L31" s="64" t="s">
        <v>320</v>
      </c>
      <c r="M31" s="64" t="s">
        <v>320</v>
      </c>
    </row>
    <row r="32" spans="4:13" ht="17.100000000000001" customHeight="1">
      <c r="D32" s="17">
        <v>30</v>
      </c>
      <c r="E32" s="17">
        <v>30</v>
      </c>
      <c r="G32"/>
      <c r="H32" s="18">
        <v>30</v>
      </c>
      <c r="I32"/>
      <c r="J32" s="109" t="s">
        <v>66</v>
      </c>
      <c r="K32" s="64" t="s">
        <v>9</v>
      </c>
      <c r="L32" s="64" t="s">
        <v>9</v>
      </c>
      <c r="M32" s="64" t="s">
        <v>9</v>
      </c>
    </row>
    <row r="33" spans="4:13" ht="17.100000000000001" customHeight="1">
      <c r="D33" s="17">
        <v>31</v>
      </c>
      <c r="E33" s="17">
        <v>31</v>
      </c>
      <c r="G33"/>
      <c r="H33" s="18">
        <v>31</v>
      </c>
      <c r="I33"/>
      <c r="J33" s="109" t="s">
        <v>643</v>
      </c>
      <c r="K33" s="64" t="s">
        <v>359</v>
      </c>
      <c r="L33" s="64" t="s">
        <v>359</v>
      </c>
      <c r="M33" s="64" t="s">
        <v>359</v>
      </c>
    </row>
    <row r="34" spans="4:13" ht="17.100000000000001" customHeight="1">
      <c r="D34"/>
      <c r="E34" s="17">
        <v>32</v>
      </c>
      <c r="G34"/>
      <c r="H34" s="18">
        <v>32</v>
      </c>
      <c r="I34"/>
      <c r="J34" s="109" t="s">
        <v>644</v>
      </c>
      <c r="K34" s="64" t="s">
        <v>360</v>
      </c>
      <c r="L34" s="64" t="s">
        <v>360</v>
      </c>
      <c r="M34" s="64" t="s">
        <v>360</v>
      </c>
    </row>
    <row r="35" spans="4:13" ht="17.100000000000001" customHeight="1">
      <c r="D35"/>
      <c r="E35" s="17">
        <v>33</v>
      </c>
      <c r="G35"/>
      <c r="H35" s="18">
        <v>33</v>
      </c>
      <c r="I35"/>
      <c r="J35" s="109" t="s">
        <v>645</v>
      </c>
      <c r="K35" s="64" t="s">
        <v>341</v>
      </c>
      <c r="L35" s="64" t="s">
        <v>341</v>
      </c>
      <c r="M35" s="64" t="s">
        <v>341</v>
      </c>
    </row>
    <row r="36" spans="4:13" ht="17.100000000000001" customHeight="1">
      <c r="D36"/>
      <c r="E36" s="17">
        <v>34</v>
      </c>
      <c r="G36"/>
      <c r="H36" s="18">
        <v>34</v>
      </c>
      <c r="I36"/>
      <c r="K36" s="64" t="s">
        <v>167</v>
      </c>
      <c r="L36" s="64" t="s">
        <v>167</v>
      </c>
      <c r="M36" s="64" t="s">
        <v>167</v>
      </c>
    </row>
    <row r="37" spans="4:13" ht="17.100000000000001" customHeight="1">
      <c r="D37"/>
      <c r="E37" s="17">
        <v>35</v>
      </c>
      <c r="G37"/>
      <c r="H37" s="18">
        <v>35</v>
      </c>
      <c r="I37"/>
      <c r="K37" s="64" t="s">
        <v>354</v>
      </c>
      <c r="L37" s="64" t="s">
        <v>354</v>
      </c>
      <c r="M37" s="64" t="s">
        <v>354</v>
      </c>
    </row>
    <row r="38" spans="4:13" ht="17.100000000000001" customHeight="1">
      <c r="D38"/>
      <c r="E38" s="17">
        <v>36</v>
      </c>
      <c r="G38"/>
      <c r="H38" s="18">
        <v>36</v>
      </c>
      <c r="I38"/>
      <c r="K38" s="64" t="s">
        <v>34</v>
      </c>
      <c r="L38" s="64" t="s">
        <v>34</v>
      </c>
      <c r="M38" s="64" t="s">
        <v>34</v>
      </c>
    </row>
    <row r="39" spans="4:13" ht="17.100000000000001" customHeight="1">
      <c r="D39"/>
      <c r="E39" s="17">
        <v>37</v>
      </c>
      <c r="G39"/>
      <c r="H39" s="18">
        <v>37</v>
      </c>
      <c r="I39"/>
      <c r="K39" s="64" t="s">
        <v>31</v>
      </c>
      <c r="L39" s="64" t="s">
        <v>31</v>
      </c>
      <c r="M39" s="64" t="s">
        <v>31</v>
      </c>
    </row>
    <row r="40" spans="4:13" ht="17.100000000000001" customHeight="1">
      <c r="D40"/>
      <c r="E40" s="17">
        <v>38</v>
      </c>
      <c r="G40"/>
      <c r="H40" s="18">
        <v>38</v>
      </c>
      <c r="I40"/>
      <c r="K40" s="64" t="s">
        <v>32</v>
      </c>
      <c r="L40" s="64" t="s">
        <v>32</v>
      </c>
      <c r="M40" s="64" t="s">
        <v>32</v>
      </c>
    </row>
    <row r="41" spans="4:13" ht="17.100000000000001" customHeight="1">
      <c r="D41"/>
      <c r="E41" s="17">
        <v>39</v>
      </c>
      <c r="G41"/>
      <c r="H41" s="18">
        <v>39</v>
      </c>
      <c r="I41"/>
      <c r="K41" s="64" t="s">
        <v>46</v>
      </c>
      <c r="L41" s="64" t="s">
        <v>46</v>
      </c>
      <c r="M41" s="64" t="s">
        <v>46</v>
      </c>
    </row>
    <row r="42" spans="4:13" ht="17.100000000000001" customHeight="1">
      <c r="D42"/>
      <c r="E42" s="17">
        <v>40</v>
      </c>
      <c r="G42"/>
      <c r="H42" s="18">
        <v>40</v>
      </c>
      <c r="I42"/>
      <c r="K42" s="64" t="s">
        <v>33</v>
      </c>
      <c r="L42" s="64" t="s">
        <v>33</v>
      </c>
      <c r="M42" s="64" t="s">
        <v>33</v>
      </c>
    </row>
    <row r="43" spans="4:13" ht="17.100000000000001" customHeight="1">
      <c r="D43"/>
      <c r="E43"/>
      <c r="G43"/>
      <c r="H43" s="18">
        <v>41</v>
      </c>
      <c r="I43"/>
      <c r="K43" s="64" t="s">
        <v>47</v>
      </c>
      <c r="L43" s="64" t="s">
        <v>47</v>
      </c>
      <c r="M43" s="64" t="s">
        <v>47</v>
      </c>
    </row>
    <row r="44" spans="4:13" ht="17.100000000000001" customHeight="1">
      <c r="D44"/>
      <c r="E44"/>
      <c r="G44"/>
      <c r="H44" s="18">
        <v>42</v>
      </c>
      <c r="I44"/>
      <c r="K44" s="64" t="s">
        <v>43</v>
      </c>
      <c r="L44" s="64" t="s">
        <v>43</v>
      </c>
      <c r="M44" s="64" t="s">
        <v>43</v>
      </c>
    </row>
    <row r="45" spans="4:13" ht="17.100000000000001" customHeight="1">
      <c r="D45"/>
      <c r="E45"/>
      <c r="G45"/>
      <c r="H45" s="18">
        <v>43</v>
      </c>
      <c r="I45"/>
      <c r="K45" s="64" t="s">
        <v>356</v>
      </c>
      <c r="L45" s="64" t="s">
        <v>356</v>
      </c>
      <c r="M45" s="64" t="s">
        <v>356</v>
      </c>
    </row>
    <row r="46" spans="4:13" ht="17.100000000000001" customHeight="1">
      <c r="D46"/>
      <c r="E46"/>
      <c r="G46"/>
      <c r="H46" s="18">
        <v>44</v>
      </c>
      <c r="I46"/>
      <c r="K46" s="64" t="s">
        <v>357</v>
      </c>
      <c r="L46" s="64" t="s">
        <v>357</v>
      </c>
      <c r="M46" s="64" t="s">
        <v>357</v>
      </c>
    </row>
    <row r="47" spans="4:13" ht="17.100000000000001" customHeight="1">
      <c r="D47"/>
      <c r="E47"/>
      <c r="G47"/>
      <c r="H47" s="18">
        <v>45</v>
      </c>
      <c r="I47"/>
      <c r="K47" s="64" t="s">
        <v>358</v>
      </c>
      <c r="L47" s="64" t="s">
        <v>358</v>
      </c>
      <c r="M47" s="64" t="s">
        <v>358</v>
      </c>
    </row>
    <row r="48" spans="4:13" ht="17.100000000000001" customHeight="1">
      <c r="D48"/>
      <c r="E48"/>
      <c r="G48"/>
      <c r="H48" s="18">
        <v>46</v>
      </c>
      <c r="I48"/>
      <c r="K48" s="64" t="s">
        <v>353</v>
      </c>
      <c r="L48" s="64" t="s">
        <v>353</v>
      </c>
      <c r="M48" s="64" t="s">
        <v>353</v>
      </c>
    </row>
    <row r="49" spans="4:13" ht="17.100000000000001" customHeight="1">
      <c r="D49"/>
      <c r="E49"/>
      <c r="G49"/>
      <c r="H49" s="18">
        <v>47</v>
      </c>
      <c r="I49"/>
      <c r="K49" s="64" t="s">
        <v>55</v>
      </c>
      <c r="L49" s="64" t="s">
        <v>55</v>
      </c>
      <c r="M49" s="64" t="s">
        <v>55</v>
      </c>
    </row>
    <row r="50" spans="4:13" ht="17.100000000000001" customHeight="1">
      <c r="D50"/>
      <c r="E50"/>
      <c r="G50"/>
      <c r="H50" s="18">
        <v>48</v>
      </c>
      <c r="I50"/>
      <c r="K50" s="64" t="s">
        <v>83</v>
      </c>
      <c r="L50" s="64" t="s">
        <v>83</v>
      </c>
      <c r="M50" s="64" t="s">
        <v>83</v>
      </c>
    </row>
    <row r="51" spans="4:13" ht="17.100000000000001" customHeight="1">
      <c r="D51"/>
      <c r="E51"/>
      <c r="G51"/>
      <c r="H51" s="18">
        <v>49</v>
      </c>
      <c r="I51"/>
      <c r="K51" s="64" t="s">
        <v>111</v>
      </c>
      <c r="L51" s="64" t="s">
        <v>111</v>
      </c>
      <c r="M51" s="64" t="s">
        <v>111</v>
      </c>
    </row>
    <row r="52" spans="4:13" ht="17.100000000000001" customHeight="1">
      <c r="D52"/>
      <c r="E52"/>
      <c r="G52"/>
      <c r="H52" s="18">
        <v>50</v>
      </c>
      <c r="I52"/>
      <c r="K52" s="70" t="s">
        <v>208</v>
      </c>
      <c r="L52" s="70" t="s">
        <v>208</v>
      </c>
      <c r="M52" s="70" t="s">
        <v>208</v>
      </c>
    </row>
    <row r="53" spans="4:13" ht="17.100000000000001" customHeight="1">
      <c r="D53"/>
      <c r="E53"/>
      <c r="G53"/>
      <c r="H53" s="18">
        <v>51</v>
      </c>
      <c r="I53"/>
      <c r="K53" s="64" t="s">
        <v>314</v>
      </c>
      <c r="L53" s="64" t="s">
        <v>314</v>
      </c>
      <c r="M53" s="64" t="s">
        <v>314</v>
      </c>
    </row>
    <row r="54" spans="4:13" ht="17.100000000000001" customHeight="1">
      <c r="D54"/>
      <c r="E54"/>
      <c r="G54"/>
      <c r="H54" s="18">
        <v>52</v>
      </c>
      <c r="I54"/>
      <c r="K54" s="64" t="s">
        <v>1</v>
      </c>
      <c r="L54" s="64" t="s">
        <v>1</v>
      </c>
      <c r="M54" s="64" t="s">
        <v>1</v>
      </c>
    </row>
    <row r="55" spans="4:13" ht="17.100000000000001" customHeight="1">
      <c r="D55"/>
      <c r="E55"/>
      <c r="G55"/>
      <c r="H55" s="18">
        <v>53</v>
      </c>
      <c r="I55"/>
      <c r="K55" s="64" t="s">
        <v>36</v>
      </c>
      <c r="L55" s="64" t="s">
        <v>36</v>
      </c>
      <c r="M55" s="64" t="s">
        <v>36</v>
      </c>
    </row>
    <row r="56" spans="4:13" ht="17.100000000000001" customHeight="1">
      <c r="D56"/>
      <c r="E56"/>
      <c r="G56"/>
      <c r="H56" s="18">
        <v>54</v>
      </c>
      <c r="I56"/>
      <c r="K56" s="64" t="s">
        <v>362</v>
      </c>
      <c r="L56" s="64" t="s">
        <v>362</v>
      </c>
      <c r="M56" s="64" t="s">
        <v>362</v>
      </c>
    </row>
    <row r="57" spans="4:13" ht="17.100000000000001" customHeight="1">
      <c r="D57"/>
      <c r="E57"/>
      <c r="G57"/>
      <c r="H57" s="18">
        <v>55</v>
      </c>
      <c r="I57"/>
      <c r="K57" s="64" t="s">
        <v>6</v>
      </c>
      <c r="L57" s="64" t="s">
        <v>6</v>
      </c>
      <c r="M57" s="64" t="s">
        <v>6</v>
      </c>
    </row>
    <row r="58" spans="4:13" ht="17.100000000000001" customHeight="1">
      <c r="D58"/>
      <c r="E58"/>
      <c r="G58"/>
      <c r="H58" s="18">
        <v>56</v>
      </c>
      <c r="I58"/>
      <c r="K58" s="69" t="s">
        <v>0</v>
      </c>
      <c r="L58" s="69" t="s">
        <v>0</v>
      </c>
      <c r="M58" s="69" t="s">
        <v>0</v>
      </c>
    </row>
    <row r="59" spans="4:13" ht="17.100000000000001" customHeight="1">
      <c r="D59"/>
      <c r="E59"/>
      <c r="G59"/>
      <c r="H59" s="18">
        <v>57</v>
      </c>
      <c r="I59"/>
      <c r="K59" s="69" t="s">
        <v>110</v>
      </c>
      <c r="L59" s="69" t="s">
        <v>110</v>
      </c>
      <c r="M59" s="69" t="s">
        <v>110</v>
      </c>
    </row>
    <row r="60" spans="4:13" ht="17.100000000000001" customHeight="1">
      <c r="D60"/>
      <c r="E60"/>
      <c r="G60"/>
      <c r="H60" s="18">
        <v>58</v>
      </c>
      <c r="I60"/>
      <c r="K60" s="69" t="s">
        <v>62</v>
      </c>
      <c r="L60" s="69" t="s">
        <v>62</v>
      </c>
      <c r="M60" s="69" t="s">
        <v>62</v>
      </c>
    </row>
    <row r="61" spans="4:13" ht="17.100000000000001" customHeight="1">
      <c r="D61"/>
      <c r="E61"/>
      <c r="G61"/>
      <c r="H61" s="18">
        <v>59</v>
      </c>
      <c r="I61"/>
      <c r="K61" s="69" t="s">
        <v>365</v>
      </c>
      <c r="L61" s="69" t="s">
        <v>365</v>
      </c>
      <c r="M61" s="69" t="s">
        <v>365</v>
      </c>
    </row>
    <row r="62" spans="4:13" ht="17.100000000000001" customHeight="1">
      <c r="D62"/>
      <c r="E62"/>
      <c r="G62"/>
      <c r="H62" s="18">
        <v>60</v>
      </c>
      <c r="I62"/>
      <c r="K62" s="69" t="s">
        <v>197</v>
      </c>
      <c r="L62" s="69" t="s">
        <v>197</v>
      </c>
      <c r="M62" s="69" t="s">
        <v>197</v>
      </c>
    </row>
    <row r="63" spans="4:13" ht="17.100000000000001" customHeight="1">
      <c r="D63"/>
      <c r="E63"/>
      <c r="G63"/>
      <c r="H63" s="18">
        <v>61</v>
      </c>
      <c r="I63"/>
      <c r="K63" s="69" t="s">
        <v>322</v>
      </c>
      <c r="L63" s="69" t="s">
        <v>322</v>
      </c>
      <c r="M63" s="69" t="s">
        <v>322</v>
      </c>
    </row>
    <row r="64" spans="4:13" ht="17.100000000000001" customHeight="1">
      <c r="D64"/>
      <c r="E64"/>
      <c r="G64"/>
      <c r="H64" s="18">
        <v>62</v>
      </c>
      <c r="I64"/>
      <c r="K64" s="69" t="s">
        <v>49</v>
      </c>
      <c r="L64" s="69" t="s">
        <v>49</v>
      </c>
      <c r="M64" s="69" t="s">
        <v>49</v>
      </c>
    </row>
    <row r="65" spans="4:13" ht="17.100000000000001" customHeight="1">
      <c r="D65"/>
      <c r="E65"/>
      <c r="G65"/>
      <c r="H65" s="18">
        <v>63</v>
      </c>
      <c r="I65"/>
      <c r="K65" s="69" t="s">
        <v>50</v>
      </c>
      <c r="L65" s="69" t="s">
        <v>50</v>
      </c>
      <c r="M65" s="69" t="s">
        <v>50</v>
      </c>
    </row>
    <row r="66" spans="4:13" ht="17.100000000000001" customHeight="1">
      <c r="D66"/>
      <c r="E66"/>
      <c r="G66"/>
      <c r="H66" s="18">
        <v>64</v>
      </c>
      <c r="I66"/>
      <c r="J66"/>
      <c r="K66" s="69" t="s">
        <v>48</v>
      </c>
      <c r="L66" s="69" t="s">
        <v>48</v>
      </c>
      <c r="M66" s="69" t="s">
        <v>48</v>
      </c>
    </row>
    <row r="67" spans="4:13" ht="17.100000000000001" customHeight="1">
      <c r="D67"/>
      <c r="E67"/>
      <c r="G67"/>
      <c r="H67" s="18">
        <v>65</v>
      </c>
      <c r="I67"/>
      <c r="J67"/>
      <c r="K67" s="69" t="s">
        <v>52</v>
      </c>
      <c r="L67" s="69" t="s">
        <v>52</v>
      </c>
      <c r="M67" s="69" t="s">
        <v>52</v>
      </c>
    </row>
    <row r="68" spans="4:13" ht="17.100000000000001" customHeight="1">
      <c r="D68"/>
      <c r="E68"/>
      <c r="G68"/>
      <c r="H68" s="18">
        <v>66</v>
      </c>
      <c r="I68"/>
      <c r="J68"/>
      <c r="K68" s="69" t="s">
        <v>361</v>
      </c>
      <c r="L68" s="69" t="s">
        <v>361</v>
      </c>
      <c r="M68" s="69" t="s">
        <v>361</v>
      </c>
    </row>
    <row r="69" spans="4:13" ht="17.100000000000001" customHeight="1">
      <c r="D69"/>
      <c r="E69"/>
      <c r="G69"/>
      <c r="H69" s="18">
        <v>67</v>
      </c>
      <c r="I69"/>
      <c r="J69"/>
      <c r="K69" s="69" t="s">
        <v>200</v>
      </c>
      <c r="L69" s="69" t="s">
        <v>200</v>
      </c>
      <c r="M69" s="69" t="s">
        <v>200</v>
      </c>
    </row>
    <row r="70" spans="4:13" ht="17.100000000000001" customHeight="1">
      <c r="D70"/>
      <c r="E70"/>
      <c r="G70"/>
      <c r="H70" s="18">
        <v>68</v>
      </c>
      <c r="I70"/>
      <c r="J70"/>
      <c r="K70" s="64" t="s">
        <v>78</v>
      </c>
      <c r="L70" s="64" t="s">
        <v>78</v>
      </c>
      <c r="M70" s="64" t="s">
        <v>78</v>
      </c>
    </row>
    <row r="71" spans="4:13" ht="17.100000000000001" customHeight="1">
      <c r="D71"/>
      <c r="E71"/>
      <c r="G71"/>
      <c r="H71" s="18">
        <v>69</v>
      </c>
      <c r="I71"/>
      <c r="J71"/>
      <c r="K71" s="64" t="s">
        <v>56</v>
      </c>
      <c r="L71" s="64" t="s">
        <v>56</v>
      </c>
      <c r="M71" s="64" t="s">
        <v>56</v>
      </c>
    </row>
    <row r="72" spans="4:13" ht="17.100000000000001" customHeight="1">
      <c r="D72"/>
      <c r="E72"/>
      <c r="G72"/>
      <c r="H72" s="18">
        <v>70</v>
      </c>
      <c r="I72"/>
      <c r="J72"/>
      <c r="K72" s="64" t="s">
        <v>5</v>
      </c>
      <c r="L72" s="64" t="s">
        <v>5</v>
      </c>
      <c r="M72" s="64" t="s">
        <v>5</v>
      </c>
    </row>
    <row r="73" spans="4:13" ht="17.100000000000001" customHeight="1">
      <c r="D73"/>
      <c r="E73"/>
      <c r="G73"/>
      <c r="H73" s="18">
        <v>71</v>
      </c>
      <c r="I73"/>
      <c r="J73"/>
      <c r="K73" s="64" t="s">
        <v>595</v>
      </c>
      <c r="L73" s="64" t="s">
        <v>595</v>
      </c>
      <c r="M73" s="64" t="s">
        <v>595</v>
      </c>
    </row>
    <row r="74" spans="4:13" ht="17.100000000000001" customHeight="1">
      <c r="D74"/>
      <c r="E74"/>
      <c r="G74"/>
      <c r="H74" s="18">
        <v>72</v>
      </c>
      <c r="I74"/>
      <c r="J74"/>
      <c r="K74" s="64" t="s">
        <v>363</v>
      </c>
      <c r="L74" s="64" t="s">
        <v>363</v>
      </c>
      <c r="M74" s="64" t="s">
        <v>363</v>
      </c>
    </row>
    <row r="75" spans="4:13" ht="17.100000000000001" customHeight="1">
      <c r="D75"/>
      <c r="E75"/>
      <c r="G75"/>
      <c r="H75" s="18">
        <v>73</v>
      </c>
      <c r="I75"/>
      <c r="J75"/>
      <c r="K75" s="64" t="s">
        <v>44</v>
      </c>
      <c r="L75" s="64" t="s">
        <v>44</v>
      </c>
      <c r="M75" s="64" t="s">
        <v>44</v>
      </c>
    </row>
    <row r="76" spans="4:13" ht="17.100000000000001" customHeight="1">
      <c r="D76"/>
      <c r="E76"/>
      <c r="G76"/>
      <c r="H76" s="18">
        <v>74</v>
      </c>
      <c r="I76"/>
      <c r="J76"/>
      <c r="K76" s="64" t="s">
        <v>54</v>
      </c>
      <c r="L76" s="64" t="s">
        <v>54</v>
      </c>
      <c r="M76" s="64" t="s">
        <v>54</v>
      </c>
    </row>
    <row r="77" spans="4:13" ht="17.100000000000001" customHeight="1">
      <c r="D77"/>
      <c r="E77"/>
      <c r="G77"/>
      <c r="H77" s="18">
        <v>75</v>
      </c>
      <c r="I77"/>
      <c r="J77"/>
      <c r="K77" s="64" t="s">
        <v>38</v>
      </c>
      <c r="L77" s="64" t="s">
        <v>38</v>
      </c>
      <c r="M77" s="64" t="s">
        <v>38</v>
      </c>
    </row>
    <row r="78" spans="4:13" ht="17.100000000000001" customHeight="1">
      <c r="D78"/>
      <c r="E78"/>
      <c r="G78"/>
      <c r="H78" s="18">
        <v>76</v>
      </c>
      <c r="I78"/>
      <c r="J78"/>
      <c r="K78" s="64" t="s">
        <v>364</v>
      </c>
      <c r="L78" s="64" t="s">
        <v>364</v>
      </c>
      <c r="M78" s="64" t="s">
        <v>364</v>
      </c>
    </row>
    <row r="79" spans="4:13" ht="17.100000000000001" customHeight="1">
      <c r="D79"/>
      <c r="E79"/>
      <c r="G79"/>
      <c r="H79" s="18">
        <v>77</v>
      </c>
      <c r="I79"/>
      <c r="J79"/>
      <c r="K79" s="64" t="s">
        <v>596</v>
      </c>
      <c r="L79" s="64" t="s">
        <v>596</v>
      </c>
      <c r="M79" s="64" t="s">
        <v>596</v>
      </c>
    </row>
    <row r="80" spans="4:13" ht="17.100000000000001" customHeight="1">
      <c r="D80"/>
      <c r="E80"/>
      <c r="G80"/>
      <c r="H80" s="18">
        <v>78</v>
      </c>
      <c r="I80"/>
      <c r="J80"/>
      <c r="K80" s="64" t="s">
        <v>7</v>
      </c>
      <c r="L80" s="64" t="s">
        <v>7</v>
      </c>
      <c r="M80" s="64" t="s">
        <v>7</v>
      </c>
    </row>
    <row r="81" spans="4:13" ht="17.100000000000001" customHeight="1">
      <c r="D81"/>
      <c r="E81"/>
      <c r="G81"/>
      <c r="H81" s="18">
        <v>79</v>
      </c>
      <c r="I81"/>
      <c r="J81"/>
      <c r="K81" s="64" t="s">
        <v>53</v>
      </c>
      <c r="L81" s="64" t="s">
        <v>53</v>
      </c>
      <c r="M81" s="64" t="s">
        <v>53</v>
      </c>
    </row>
    <row r="82" spans="4:13" ht="17.100000000000001" customHeight="1">
      <c r="D82"/>
      <c r="E82"/>
      <c r="G82"/>
      <c r="H82" s="18">
        <v>80</v>
      </c>
      <c r="I82"/>
      <c r="J82"/>
      <c r="K82" s="64" t="s">
        <v>608</v>
      </c>
      <c r="L82" s="64" t="s">
        <v>608</v>
      </c>
      <c r="M82" s="64" t="s">
        <v>608</v>
      </c>
    </row>
    <row r="83" spans="4:13" ht="17.100000000000001" customHeight="1">
      <c r="D83"/>
      <c r="E83"/>
      <c r="G83"/>
      <c r="H83" s="18">
        <v>81</v>
      </c>
      <c r="I83"/>
      <c r="J83"/>
      <c r="K83" s="65" t="s">
        <v>545</v>
      </c>
      <c r="L83" s="65" t="s">
        <v>545</v>
      </c>
      <c r="M83" s="65" t="s">
        <v>545</v>
      </c>
    </row>
    <row r="84" spans="4:13" ht="17.100000000000001" customHeight="1">
      <c r="D84"/>
      <c r="E84"/>
      <c r="G84"/>
      <c r="H84" s="18">
        <v>82</v>
      </c>
      <c r="I84"/>
      <c r="J84"/>
      <c r="K84" s="65" t="s">
        <v>546</v>
      </c>
      <c r="L84" s="65" t="s">
        <v>546</v>
      </c>
      <c r="M84" s="65" t="s">
        <v>546</v>
      </c>
    </row>
    <row r="85" spans="4:13" ht="17.100000000000001" customHeight="1">
      <c r="D85"/>
      <c r="E85"/>
      <c r="G85"/>
      <c r="H85" s="18">
        <v>83</v>
      </c>
      <c r="I85"/>
      <c r="J85"/>
      <c r="K85" s="65" t="s">
        <v>103</v>
      </c>
      <c r="L85" s="65" t="s">
        <v>103</v>
      </c>
      <c r="M85" s="65" t="s">
        <v>103</v>
      </c>
    </row>
    <row r="86" spans="4:13" ht="17.100000000000001" customHeight="1">
      <c r="D86"/>
      <c r="E86"/>
      <c r="G86"/>
      <c r="H86" s="18">
        <v>84</v>
      </c>
      <c r="I86"/>
      <c r="J86"/>
      <c r="K86" s="65" t="s">
        <v>547</v>
      </c>
      <c r="L86" s="65" t="s">
        <v>547</v>
      </c>
      <c r="M86" s="65" t="s">
        <v>547</v>
      </c>
    </row>
    <row r="87" spans="4:13" ht="17.100000000000001" customHeight="1">
      <c r="D87"/>
      <c r="E87"/>
      <c r="G87"/>
      <c r="H87" s="18">
        <v>85</v>
      </c>
      <c r="I87"/>
      <c r="J87"/>
      <c r="K87" s="64" t="s">
        <v>670</v>
      </c>
      <c r="L87" s="64" t="s">
        <v>670</v>
      </c>
      <c r="M87" s="64" t="s">
        <v>670</v>
      </c>
    </row>
    <row r="88" spans="4:13" ht="17.100000000000001" customHeight="1">
      <c r="D88"/>
      <c r="E88"/>
      <c r="G88"/>
      <c r="H88" s="18">
        <v>86</v>
      </c>
      <c r="I88"/>
      <c r="J88"/>
      <c r="K88" s="64" t="s">
        <v>672</v>
      </c>
      <c r="L88" s="64" t="s">
        <v>672</v>
      </c>
      <c r="M88" s="64" t="s">
        <v>672</v>
      </c>
    </row>
    <row r="89" spans="4:13" ht="17.100000000000001" customHeight="1">
      <c r="D89"/>
      <c r="E89"/>
      <c r="G89"/>
      <c r="H89" s="18">
        <v>87</v>
      </c>
      <c r="I89"/>
      <c r="J89"/>
      <c r="K89" s="64" t="s">
        <v>641</v>
      </c>
      <c r="L89" s="64" t="s">
        <v>641</v>
      </c>
      <c r="M89" s="64" t="s">
        <v>641</v>
      </c>
    </row>
    <row r="90" spans="4:13" ht="17.100000000000001" customHeight="1">
      <c r="D90"/>
      <c r="E90"/>
      <c r="G90"/>
      <c r="H90" s="18">
        <v>88</v>
      </c>
      <c r="I90"/>
      <c r="J90"/>
      <c r="K90" s="64" t="s">
        <v>640</v>
      </c>
      <c r="L90" s="64" t="s">
        <v>640</v>
      </c>
      <c r="M90" s="64" t="s">
        <v>640</v>
      </c>
    </row>
    <row r="91" spans="4:13" ht="17.100000000000001" customHeight="1">
      <c r="D91"/>
      <c r="E91"/>
      <c r="G91"/>
      <c r="H91" s="18">
        <v>89</v>
      </c>
      <c r="I91"/>
      <c r="J91"/>
      <c r="K91" s="70" t="s">
        <v>673</v>
      </c>
      <c r="L91" s="70" t="s">
        <v>673</v>
      </c>
      <c r="M91" s="70" t="s">
        <v>673</v>
      </c>
    </row>
    <row r="92" spans="4:13" ht="17.100000000000001" customHeight="1">
      <c r="D92"/>
      <c r="E92"/>
      <c r="G92"/>
      <c r="H92" s="18">
        <v>90</v>
      </c>
      <c r="I92"/>
      <c r="J92"/>
      <c r="K92" s="64" t="s">
        <v>661</v>
      </c>
      <c r="L92" s="64" t="s">
        <v>661</v>
      </c>
      <c r="M92" s="64" t="s">
        <v>661</v>
      </c>
    </row>
    <row r="93" spans="4:13" ht="17.100000000000001" customHeight="1">
      <c r="D93"/>
      <c r="E93"/>
      <c r="G93"/>
      <c r="H93" s="18">
        <v>91</v>
      </c>
      <c r="I93"/>
      <c r="J93"/>
    </row>
    <row r="94" spans="4:13" ht="17.100000000000001" customHeight="1">
      <c r="D94"/>
      <c r="E94"/>
      <c r="G94"/>
      <c r="H94" s="18">
        <v>92</v>
      </c>
      <c r="I94"/>
      <c r="J94"/>
      <c r="K94" s="51"/>
      <c r="L94" s="51"/>
      <c r="M94" s="51"/>
    </row>
    <row r="95" spans="4:13" ht="17.100000000000001" customHeight="1">
      <c r="D95"/>
      <c r="E95"/>
      <c r="G95"/>
      <c r="H95" s="18">
        <v>93</v>
      </c>
      <c r="I95"/>
      <c r="J95"/>
      <c r="K95" s="51"/>
      <c r="L95" s="51"/>
      <c r="M95" s="51"/>
    </row>
    <row r="96" spans="4:13" ht="17.100000000000001" customHeight="1">
      <c r="D96"/>
      <c r="E96"/>
      <c r="G96"/>
      <c r="H96" s="18">
        <v>94</v>
      </c>
      <c r="I96"/>
      <c r="J96"/>
      <c r="K96" s="51"/>
      <c r="L96" s="51"/>
      <c r="M96" s="51"/>
    </row>
    <row r="97" spans="4:13" ht="17.100000000000001" customHeight="1">
      <c r="D97"/>
      <c r="E97"/>
      <c r="G97"/>
      <c r="H97" s="18">
        <v>95</v>
      </c>
      <c r="I97"/>
      <c r="J97"/>
      <c r="K97" s="51"/>
      <c r="L97" s="51"/>
      <c r="M97" s="51"/>
    </row>
    <row r="98" spans="4:13" ht="17.100000000000001" customHeight="1">
      <c r="D98"/>
      <c r="E98"/>
      <c r="G98"/>
      <c r="H98" s="18">
        <v>96</v>
      </c>
      <c r="K98" s="51"/>
      <c r="L98" s="51"/>
      <c r="M98" s="51"/>
    </row>
    <row r="99" spans="4:13" ht="17.100000000000001" customHeight="1">
      <c r="D99"/>
      <c r="E99"/>
      <c r="G99"/>
      <c r="H99" s="18">
        <v>97</v>
      </c>
    </row>
    <row r="100" spans="4:13" ht="17.100000000000001" customHeight="1">
      <c r="H100" s="18">
        <v>98</v>
      </c>
    </row>
    <row r="101" spans="4:13" ht="17.100000000000001" customHeight="1">
      <c r="H101" s="18">
        <v>99</v>
      </c>
    </row>
    <row r="102" spans="4:13" ht="17.100000000000001" customHeight="1">
      <c r="H102" s="18">
        <v>100</v>
      </c>
    </row>
    <row r="103" spans="4:13" ht="17.100000000000001" customHeight="1">
      <c r="H103" s="18">
        <v>101</v>
      </c>
    </row>
    <row r="104" spans="4:13" ht="17.100000000000001" customHeight="1">
      <c r="H104" s="18">
        <v>102</v>
      </c>
    </row>
    <row r="105" spans="4:13" ht="17.100000000000001" customHeight="1">
      <c r="H105" s="18">
        <v>103</v>
      </c>
    </row>
    <row r="106" spans="4:13" ht="17.100000000000001" customHeight="1"/>
    <row r="107" spans="4:13" ht="17.100000000000001" customHeight="1"/>
    <row r="108" spans="4:13" ht="17.100000000000001" customHeight="1"/>
    <row r="109" spans="4:13" ht="17.100000000000001" customHeight="1"/>
    <row r="110" spans="4:13" ht="17.100000000000001" customHeight="1"/>
    <row r="111" spans="4:13" ht="17.100000000000001" customHeight="1"/>
    <row r="112" spans="4:13" ht="17.100000000000001" customHeight="1"/>
    <row r="113" spans="12:12" ht="17.100000000000001" customHeight="1"/>
    <row r="114" spans="12:12" ht="17.100000000000001" customHeight="1"/>
    <row r="115" spans="12:12" ht="17.100000000000001" customHeight="1"/>
    <row r="116" spans="12:12" ht="17.100000000000001" customHeight="1"/>
    <row r="117" spans="12:12" ht="17.100000000000001" customHeight="1"/>
    <row r="118" spans="12:12" ht="17.100000000000001" customHeight="1"/>
    <row r="119" spans="12:12" ht="17.100000000000001" customHeight="1">
      <c r="L119"/>
    </row>
    <row r="120" spans="12:12" ht="17.100000000000001" customHeight="1">
      <c r="L120"/>
    </row>
    <row r="121" spans="12:12" ht="17.100000000000001" customHeight="1">
      <c r="L121"/>
    </row>
    <row r="122" spans="12:12" ht="17.100000000000001" customHeight="1">
      <c r="L122"/>
    </row>
    <row r="123" spans="12:12" ht="17.100000000000001" customHeight="1">
      <c r="L123"/>
    </row>
    <row r="124" spans="12:12" ht="17.100000000000001" customHeight="1">
      <c r="L124"/>
    </row>
    <row r="125" spans="12:12" ht="17.100000000000001" customHeight="1">
      <c r="L125"/>
    </row>
    <row r="126" spans="12:12" ht="17.100000000000001" customHeight="1">
      <c r="L126"/>
    </row>
    <row r="127" spans="12:12" ht="17.100000000000001" customHeight="1">
      <c r="L127"/>
    </row>
    <row r="128" spans="12:12" ht="17.100000000000001" customHeight="1">
      <c r="L128"/>
    </row>
    <row r="129" spans="12:12" ht="17.100000000000001" customHeight="1">
      <c r="L129"/>
    </row>
    <row r="130" spans="12:12" ht="17.100000000000001" customHeight="1">
      <c r="L130"/>
    </row>
    <row r="131" spans="12:12" ht="17.100000000000001" customHeight="1">
      <c r="L131"/>
    </row>
    <row r="132" spans="12:12" ht="17.100000000000001" customHeight="1">
      <c r="L132"/>
    </row>
    <row r="133" spans="12:12" ht="17.100000000000001" customHeight="1">
      <c r="L133"/>
    </row>
    <row r="134" spans="12:12" ht="17.100000000000001" customHeight="1">
      <c r="L134"/>
    </row>
    <row r="135" spans="12:12" ht="17.100000000000001" customHeight="1">
      <c r="L135"/>
    </row>
    <row r="136" spans="12:12" ht="17.100000000000001" customHeight="1">
      <c r="L136"/>
    </row>
    <row r="137" spans="12:12" ht="17.100000000000001" customHeight="1">
      <c r="L137"/>
    </row>
    <row r="138" spans="12:12" ht="17.100000000000001" customHeight="1">
      <c r="L138"/>
    </row>
    <row r="139" spans="12:12" ht="17.100000000000001" customHeight="1">
      <c r="L139"/>
    </row>
    <row r="140" spans="12:12" ht="17.100000000000001" customHeight="1">
      <c r="L140"/>
    </row>
    <row r="141" spans="12:12" ht="17.100000000000001" customHeight="1">
      <c r="L141"/>
    </row>
    <row r="142" spans="12:12" ht="17.100000000000001" customHeight="1">
      <c r="L142"/>
    </row>
    <row r="143" spans="12:12" ht="17.100000000000001" customHeight="1">
      <c r="L143"/>
    </row>
    <row r="144" spans="12:12" ht="17.100000000000001" customHeight="1">
      <c r="L144"/>
    </row>
    <row r="145" spans="12:12" ht="17.100000000000001" customHeight="1">
      <c r="L145"/>
    </row>
    <row r="146" spans="12:12" ht="17.100000000000001" customHeight="1">
      <c r="L146"/>
    </row>
    <row r="147" spans="12:12" ht="17.100000000000001" customHeight="1">
      <c r="L147"/>
    </row>
    <row r="148" spans="12:12" ht="17.100000000000001" customHeight="1">
      <c r="L148"/>
    </row>
    <row r="149" spans="12:12" ht="17.100000000000001" customHeight="1">
      <c r="L149"/>
    </row>
    <row r="150" spans="12:12" ht="17.100000000000001" customHeight="1">
      <c r="L150"/>
    </row>
    <row r="151" spans="12:12" ht="17.100000000000001" customHeight="1">
      <c r="L151"/>
    </row>
    <row r="152" spans="12:12" ht="17.100000000000001" customHeight="1">
      <c r="L152"/>
    </row>
    <row r="153" spans="12:12" ht="17.100000000000001" customHeight="1">
      <c r="L153"/>
    </row>
    <row r="154" spans="12:12" ht="17.100000000000001" customHeight="1">
      <c r="L154"/>
    </row>
    <row r="155" spans="12:12" ht="17.100000000000001" customHeight="1">
      <c r="L155"/>
    </row>
    <row r="156" spans="12:12" ht="17.100000000000001" customHeight="1">
      <c r="L156"/>
    </row>
    <row r="157" spans="12:12" ht="17.100000000000001" customHeight="1">
      <c r="L157"/>
    </row>
    <row r="158" spans="12:12" ht="17.100000000000001" customHeight="1">
      <c r="L158"/>
    </row>
    <row r="159" spans="12:12" ht="17.100000000000001" customHeight="1">
      <c r="L159"/>
    </row>
    <row r="160" spans="12:12" ht="17.100000000000001" customHeight="1">
      <c r="L160"/>
    </row>
    <row r="161" spans="12:12" ht="17.100000000000001" customHeight="1">
      <c r="L161"/>
    </row>
    <row r="162" spans="12:12" ht="17.100000000000001" customHeight="1">
      <c r="L162"/>
    </row>
    <row r="163" spans="12:12" ht="17.100000000000001" customHeight="1">
      <c r="L163"/>
    </row>
    <row r="164" spans="12:12" ht="17.100000000000001" customHeight="1">
      <c r="L164"/>
    </row>
    <row r="165" spans="12:12" ht="17.100000000000001" customHeight="1">
      <c r="L165"/>
    </row>
    <row r="166" spans="12:12" ht="17.100000000000001" customHeight="1">
      <c r="L166"/>
    </row>
    <row r="167" spans="12:12" ht="17.100000000000001" customHeight="1">
      <c r="L167"/>
    </row>
    <row r="168" spans="12:12" ht="17.100000000000001" customHeight="1">
      <c r="L168"/>
    </row>
    <row r="169" spans="12:12" ht="17.100000000000001" customHeight="1">
      <c r="L169"/>
    </row>
    <row r="170" spans="12:12" ht="17.100000000000001" customHeight="1">
      <c r="L170"/>
    </row>
    <row r="171" spans="12:12" ht="17.100000000000001" customHeight="1">
      <c r="L171"/>
    </row>
    <row r="172" spans="12:12" ht="17.100000000000001" customHeight="1">
      <c r="L172"/>
    </row>
    <row r="173" spans="12:12" ht="17.100000000000001" customHeight="1">
      <c r="L173"/>
    </row>
    <row r="174" spans="12:12" ht="17.100000000000001" customHeight="1">
      <c r="L174"/>
    </row>
    <row r="175" spans="12:12" ht="17.100000000000001" customHeight="1">
      <c r="L175"/>
    </row>
    <row r="176" spans="12:12" ht="17.100000000000001" customHeight="1">
      <c r="L176"/>
    </row>
    <row r="177" spans="12:12" ht="17.100000000000001" customHeight="1">
      <c r="L177"/>
    </row>
    <row r="178" spans="12:12" ht="17.100000000000001" customHeight="1">
      <c r="L178"/>
    </row>
    <row r="179" spans="12:12" ht="17.100000000000001" customHeight="1">
      <c r="L179"/>
    </row>
    <row r="180" spans="12:12" ht="17.100000000000001" customHeight="1">
      <c r="L180"/>
    </row>
    <row r="181" spans="12:12" ht="17.100000000000001" customHeight="1">
      <c r="L181"/>
    </row>
    <row r="182" spans="12:12" ht="17.100000000000001" customHeight="1">
      <c r="L182"/>
    </row>
    <row r="183" spans="12:12" ht="17.100000000000001" customHeight="1">
      <c r="L183"/>
    </row>
    <row r="184" spans="12:12" ht="17.100000000000001" customHeight="1">
      <c r="L184"/>
    </row>
    <row r="185" spans="12:12" ht="17.100000000000001" customHeight="1">
      <c r="L185"/>
    </row>
    <row r="186" spans="12:12" ht="17.100000000000001" customHeight="1">
      <c r="L186"/>
    </row>
    <row r="187" spans="12:12" ht="17.100000000000001" customHeight="1">
      <c r="L187"/>
    </row>
    <row r="188" spans="12:12" ht="17.100000000000001" customHeight="1">
      <c r="L188"/>
    </row>
    <row r="189" spans="12:12" ht="17.100000000000001" customHeight="1">
      <c r="L189"/>
    </row>
    <row r="190" spans="12:12" ht="17.100000000000001" customHeight="1">
      <c r="L190"/>
    </row>
    <row r="191" spans="12:12" ht="17.100000000000001" customHeight="1">
      <c r="L191"/>
    </row>
    <row r="192" spans="12:12" ht="17.100000000000001" customHeight="1">
      <c r="L192"/>
    </row>
    <row r="193" spans="12:12" ht="17.100000000000001" customHeight="1">
      <c r="L193"/>
    </row>
    <row r="194" spans="12:12" ht="17.100000000000001" customHeight="1">
      <c r="L194"/>
    </row>
    <row r="195" spans="12:12" ht="17.100000000000001" customHeight="1">
      <c r="L195"/>
    </row>
    <row r="196" spans="12:12" ht="17.100000000000001" customHeight="1">
      <c r="L196"/>
    </row>
    <row r="197" spans="12:12" ht="17.100000000000001" customHeight="1">
      <c r="L197"/>
    </row>
    <row r="198" spans="12:12" ht="17.100000000000001" customHeight="1">
      <c r="L198"/>
    </row>
    <row r="199" spans="12:12" ht="17.100000000000001" customHeight="1">
      <c r="L199"/>
    </row>
    <row r="200" spans="12:12" ht="17.100000000000001" customHeight="1">
      <c r="L200"/>
    </row>
    <row r="201" spans="12:12" ht="17.100000000000001" customHeight="1">
      <c r="L201"/>
    </row>
    <row r="202" spans="12:12" ht="17.100000000000001" customHeight="1">
      <c r="L202"/>
    </row>
    <row r="203" spans="12:12" ht="17.100000000000001" customHeight="1">
      <c r="L203"/>
    </row>
    <row r="204" spans="12:12" ht="17.100000000000001" customHeight="1">
      <c r="L204"/>
    </row>
    <row r="205" spans="12:12" ht="17.100000000000001" customHeight="1">
      <c r="L205"/>
    </row>
    <row r="206" spans="12:12" ht="17.100000000000001" customHeight="1">
      <c r="L206"/>
    </row>
    <row r="207" spans="12:12" ht="17.100000000000001" customHeight="1">
      <c r="L207"/>
    </row>
    <row r="208" spans="12:12" ht="17.100000000000001" customHeight="1">
      <c r="L208"/>
    </row>
    <row r="209" spans="12:12" ht="17.100000000000001" customHeight="1">
      <c r="L209"/>
    </row>
    <row r="210" spans="12:12" ht="17.100000000000001" customHeight="1">
      <c r="L210"/>
    </row>
    <row r="211" spans="12:12" ht="17.100000000000001" customHeight="1">
      <c r="L211"/>
    </row>
    <row r="212" spans="12:12" ht="17.100000000000001" customHeight="1">
      <c r="L212"/>
    </row>
    <row r="213" spans="12:12" ht="17.100000000000001" customHeight="1">
      <c r="L213"/>
    </row>
    <row r="214" spans="12:12" ht="17.100000000000001" customHeight="1">
      <c r="L214"/>
    </row>
    <row r="215" spans="12:12" ht="17.100000000000001" customHeight="1">
      <c r="L215"/>
    </row>
    <row r="216" spans="12:12" ht="17.100000000000001" customHeight="1">
      <c r="L216"/>
    </row>
    <row r="217" spans="12:12" ht="17.100000000000001" customHeight="1">
      <c r="L217"/>
    </row>
    <row r="218" spans="12:12" ht="17.100000000000001" customHeight="1">
      <c r="L218"/>
    </row>
    <row r="219" spans="12:12" ht="17.100000000000001" customHeight="1"/>
    <row r="220" spans="12:12" ht="17.100000000000001" customHeight="1"/>
    <row r="221" spans="12:12" ht="17.100000000000001" customHeight="1"/>
    <row r="222" spans="12:12" ht="17.100000000000001" customHeight="1"/>
    <row r="223" spans="12:12" ht="17.100000000000001" customHeight="1"/>
    <row r="224" spans="12:12" ht="17.100000000000001" customHeight="1"/>
    <row r="225" ht="17.100000000000001" customHeight="1"/>
    <row r="226" ht="17.100000000000001" customHeight="1"/>
    <row r="227" ht="17.100000000000001" customHeight="1"/>
    <row r="228" ht="17.100000000000001" customHeight="1"/>
    <row r="229" ht="17.100000000000001" customHeight="1"/>
    <row r="230" ht="17.100000000000001" customHeight="1"/>
    <row r="231" ht="17.100000000000001" customHeight="1"/>
    <row r="232" ht="17.100000000000001" customHeight="1"/>
    <row r="233" ht="17.100000000000001" customHeight="1"/>
    <row r="234" ht="17.100000000000001" customHeight="1"/>
    <row r="235" ht="17.100000000000001" customHeight="1"/>
    <row r="236" ht="17.100000000000001" customHeight="1"/>
    <row r="237" ht="17.100000000000001" customHeight="1"/>
    <row r="238" ht="17.100000000000001" customHeight="1"/>
    <row r="239" ht="17.100000000000001" customHeight="1"/>
    <row r="240" ht="17.100000000000001" customHeight="1"/>
    <row r="241" ht="17.100000000000001" customHeight="1"/>
    <row r="242" ht="17.100000000000001" customHeight="1"/>
    <row r="243" ht="17.100000000000001" customHeight="1"/>
    <row r="244" ht="17.100000000000001" customHeight="1"/>
    <row r="245" ht="17.100000000000001" customHeight="1"/>
    <row r="246" ht="17.100000000000001" customHeight="1"/>
    <row r="247" ht="17.100000000000001" customHeight="1"/>
    <row r="248" ht="17.100000000000001" customHeight="1"/>
    <row r="249" ht="17.100000000000001" customHeight="1"/>
    <row r="250" ht="17.100000000000001" customHeight="1"/>
    <row r="251" ht="17.100000000000001" customHeight="1"/>
    <row r="252" ht="17.100000000000001" customHeight="1"/>
    <row r="253" ht="17.100000000000001" customHeight="1"/>
    <row r="254" ht="17.100000000000001" customHeight="1"/>
    <row r="255" ht="17.100000000000001" customHeight="1"/>
    <row r="256" ht="17.100000000000001" customHeight="1"/>
    <row r="257" ht="17.100000000000001" customHeight="1"/>
    <row r="258" ht="17.100000000000001" customHeight="1"/>
    <row r="259" ht="17.100000000000001" customHeight="1"/>
    <row r="260" ht="17.100000000000001" customHeight="1"/>
    <row r="261" ht="17.100000000000001" customHeight="1"/>
    <row r="262" ht="17.100000000000001" customHeight="1"/>
    <row r="263" ht="17.100000000000001" customHeight="1"/>
    <row r="264" ht="17.100000000000001" customHeight="1"/>
    <row r="265" ht="17.100000000000001" customHeight="1"/>
    <row r="266" ht="17.100000000000001" customHeight="1"/>
    <row r="267" ht="17.100000000000001" customHeight="1"/>
    <row r="268" ht="17.100000000000001" customHeight="1"/>
    <row r="269" ht="17.100000000000001" customHeight="1"/>
    <row r="270" ht="17.100000000000001" customHeight="1"/>
    <row r="271" ht="17.100000000000001" customHeight="1"/>
    <row r="272" ht="17.100000000000001" customHeight="1"/>
    <row r="273" ht="17.100000000000001" customHeight="1"/>
    <row r="274" ht="17.100000000000001" customHeight="1"/>
    <row r="275" ht="17.100000000000001" customHeight="1"/>
    <row r="276" ht="17.100000000000001" customHeight="1"/>
    <row r="277" ht="17.100000000000001" customHeight="1"/>
    <row r="278" ht="17.100000000000001" customHeight="1"/>
    <row r="279" ht="17.100000000000001" customHeight="1"/>
    <row r="280" ht="17.100000000000001" customHeight="1"/>
    <row r="281" ht="17.100000000000001" customHeight="1"/>
    <row r="282" ht="17.100000000000001" customHeight="1"/>
    <row r="283" ht="17.100000000000001" customHeight="1"/>
    <row r="284" ht="17.100000000000001" customHeight="1"/>
    <row r="285" ht="17.100000000000001" customHeight="1"/>
    <row r="286" ht="17.100000000000001" customHeight="1"/>
    <row r="287" ht="17.100000000000001" customHeight="1"/>
    <row r="288" ht="17.100000000000001" customHeight="1"/>
    <row r="289" ht="17.100000000000001" customHeight="1"/>
    <row r="290" ht="17.100000000000001" customHeight="1"/>
    <row r="291" ht="17.100000000000001" customHeight="1"/>
    <row r="292" ht="17.100000000000001" customHeight="1"/>
    <row r="293" ht="17.100000000000001" customHeight="1"/>
    <row r="294" ht="17.100000000000001" customHeight="1"/>
    <row r="295" ht="17.100000000000001" customHeight="1"/>
    <row r="296" ht="17.100000000000001" customHeight="1"/>
    <row r="297" ht="17.100000000000001" customHeight="1"/>
    <row r="298" ht="17.100000000000001" customHeight="1"/>
    <row r="299" ht="17.100000000000001" customHeight="1"/>
    <row r="300" ht="17.100000000000001" customHeight="1"/>
    <row r="301" ht="17.100000000000001" customHeight="1"/>
    <row r="302" ht="17.100000000000001" customHeight="1"/>
    <row r="303" ht="17.100000000000001" customHeight="1"/>
    <row r="304" ht="17.100000000000001" customHeight="1"/>
    <row r="305" ht="17.100000000000001" customHeight="1"/>
    <row r="306" ht="17.100000000000001" customHeight="1"/>
    <row r="307" ht="17.100000000000001" customHeight="1"/>
    <row r="308" ht="17.100000000000001" customHeight="1"/>
    <row r="309" ht="17.100000000000001" customHeight="1"/>
    <row r="310" ht="17.100000000000001" customHeight="1"/>
    <row r="311" ht="17.100000000000001" customHeight="1"/>
    <row r="312" ht="17.100000000000001" customHeight="1"/>
    <row r="313" ht="17.100000000000001" customHeight="1"/>
    <row r="314" ht="17.100000000000001" customHeight="1"/>
    <row r="315" ht="17.100000000000001" customHeight="1"/>
    <row r="316" ht="17.100000000000001" customHeight="1"/>
    <row r="317" ht="17.100000000000001" customHeight="1"/>
    <row r="318" ht="17.100000000000001" customHeight="1"/>
    <row r="319" ht="17.100000000000001" customHeight="1"/>
    <row r="320" ht="17.100000000000001" customHeight="1"/>
    <row r="321" ht="17.100000000000001" customHeight="1"/>
    <row r="322" ht="17.100000000000001" customHeight="1"/>
    <row r="323" ht="17.100000000000001" customHeight="1"/>
    <row r="324" ht="17.100000000000001" customHeight="1"/>
    <row r="325" ht="17.100000000000001" customHeight="1"/>
    <row r="326" ht="17.100000000000001" customHeight="1"/>
    <row r="327" ht="17.100000000000001" customHeight="1"/>
    <row r="328" ht="17.100000000000001" customHeight="1"/>
    <row r="329" ht="17.100000000000001" customHeight="1"/>
    <row r="330" ht="17.100000000000001" customHeight="1"/>
    <row r="331" ht="17.100000000000001" customHeight="1"/>
    <row r="332" ht="17.100000000000001" customHeight="1"/>
    <row r="333" ht="17.100000000000001" customHeight="1"/>
    <row r="334" ht="17.100000000000001" customHeight="1"/>
  </sheetData>
  <sheetProtection algorithmName="SHA-512" hashValue="N2WhsWlpZhArdGdRACUEMrUV3CJysGnnugI+mASGXwXKg3ATlb5f69dOQxMnnhGX9N4kSLc4hc81O5XsUC/N3Q==" saltValue="GYTGX+q6CcJH9RLveOp90w==" spinCount="100000" sheet="1" objects="1" scenarios="1"/>
  <dataConsolidate link="1"/>
  <phoneticPr fontId="3" type="noConversion"/>
  <dataValidations count="1">
    <dataValidation type="whole" errorStyle="information" allowBlank="1" showInputMessage="1" showErrorMessage="1" error="كاربر گرامي: لطفاً فقط عدد وارد نماييد" sqref="Q2:Q15" xr:uid="{00000000-0002-0000-0400-000000000000}">
      <formula1>0</formula1>
      <formula2>500000</formula2>
    </dataValidation>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16</vt:i4>
      </vt:variant>
    </vt:vector>
  </HeadingPairs>
  <TitlesOfParts>
    <vt:vector size="21" baseType="lpstr">
      <vt:lpstr>201-1</vt:lpstr>
      <vt:lpstr>201-2</vt:lpstr>
      <vt:lpstr>کلینیک ویژه</vt:lpstr>
      <vt:lpstr>مرگ‌و ميركلي‌</vt:lpstr>
      <vt:lpstr>اطلاعات پايه</vt:lpstr>
      <vt:lpstr>CPR</vt:lpstr>
      <vt:lpstr>'201-1'!Print_Titles</vt:lpstr>
      <vt:lpstr>'201-2'!Print_Titles</vt:lpstr>
      <vt:lpstr>'کلینیک ویژه'!Print_Titles</vt:lpstr>
      <vt:lpstr>'مرگ‌و ميركلي‌'!Print_Titles</vt:lpstr>
      <vt:lpstr>بخش1</vt:lpstr>
      <vt:lpstr>بخش2</vt:lpstr>
      <vt:lpstr>بيمارستان</vt:lpstr>
      <vt:lpstr>جنس</vt:lpstr>
      <vt:lpstr>روز</vt:lpstr>
      <vt:lpstr>سال1</vt:lpstr>
      <vt:lpstr>شهرستان</vt:lpstr>
      <vt:lpstr>فوتي</vt:lpstr>
      <vt:lpstr>ماه1</vt:lpstr>
      <vt:lpstr>ماه2</vt:lpstr>
      <vt:lpstr>هفته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amar</dc:creator>
  <cp:lastModifiedBy>farghadani-F2</cp:lastModifiedBy>
  <cp:lastPrinted>2023-05-03T09:49:32Z</cp:lastPrinted>
  <dcterms:created xsi:type="dcterms:W3CDTF">2005-05-01T04:38:11Z</dcterms:created>
  <dcterms:modified xsi:type="dcterms:W3CDTF">2023-07-16T07:58:17Z</dcterms:modified>
</cp:coreProperties>
</file>